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oimspp-my.sharepoint.com/personal/mstout_ibc_doi_gov/Documents/Home_Drive/My Documents/Website Updates/Next update/Updated Sample Proposals/"/>
    </mc:Choice>
  </mc:AlternateContent>
  <xr:revisionPtr revIDLastSave="53" documentId="8_{7861EDED-7C0D-42E8-8248-F1BBC7D6013D}" xr6:coauthVersionLast="47" xr6:coauthVersionMax="47" xr10:uidLastSave="{76ED581C-CC13-4EB3-B981-C9C5BBF3FCA9}"/>
  <bookViews>
    <workbookView xWindow="-120" yWindow="-120" windowWidth="29040" windowHeight="15840" xr2:uid="{00000000-000D-0000-FFFF-FFFF00000000}"/>
  </bookViews>
  <sheets>
    <sheet name="Contract - Subaward Schedu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 r="L14" i="1" l="1"/>
  <c r="M14" i="1"/>
  <c r="M10" i="1" l="1"/>
  <c r="M12" i="1"/>
  <c r="M13" i="1"/>
  <c r="M11" i="1"/>
  <c r="M15" i="1"/>
  <c r="M16" i="1"/>
  <c r="M17" i="1"/>
  <c r="M18" i="1"/>
  <c r="M19" i="1"/>
  <c r="M20" i="1"/>
  <c r="M22" i="1" l="1"/>
  <c r="L10" i="1"/>
  <c r="L12" i="1"/>
  <c r="L13" i="1"/>
  <c r="L11" i="1"/>
  <c r="L15" i="1"/>
  <c r="L16" i="1"/>
  <c r="L17" i="1"/>
  <c r="L18" i="1"/>
  <c r="L19" i="1"/>
  <c r="L20" i="1"/>
  <c r="L9" i="1"/>
  <c r="G22" i="1" l="1"/>
  <c r="H22" i="1"/>
  <c r="I22" i="1"/>
  <c r="J22" i="1"/>
  <c r="F22" i="1"/>
</calcChain>
</file>

<file path=xl/sharedStrings.xml><?xml version="1.0" encoding="utf-8"?>
<sst xmlns="http://schemas.openxmlformats.org/spreadsheetml/2006/main" count="50" uniqueCount="44">
  <si>
    <t>Included in MTDC base (allowable as direct)</t>
  </si>
  <si>
    <t>Tribal Name</t>
  </si>
  <si>
    <t>2. Expand schedule to add years as needed but don't deduct years from it.  We need to see the complete picture.</t>
  </si>
  <si>
    <t>A/</t>
  </si>
  <si>
    <t>B/</t>
  </si>
  <si>
    <t>C/</t>
  </si>
  <si>
    <t>D/</t>
  </si>
  <si>
    <t>Account Code</t>
  </si>
  <si>
    <t>Total Amount of Subcontract</t>
  </si>
  <si>
    <t>Total Allowable as Direct (over time)</t>
  </si>
  <si>
    <t>Comments</t>
  </si>
  <si>
    <t>Name of Contract/Subcontract/Subaward 
(who received funding from the Tribe)</t>
  </si>
  <si>
    <t>1. For the purpose of this schedule, "contract", "subcontract", "subaward", and "subgrant" are all synonymous.</t>
  </si>
  <si>
    <t xml:space="preserve"> </t>
  </si>
  <si>
    <t>Amount Spent in FY 25</t>
  </si>
  <si>
    <t>Allowable in FY 21 Base</t>
  </si>
  <si>
    <t>Allowable in FY 22 Base</t>
  </si>
  <si>
    <t>Allowable in FY 23 Base</t>
  </si>
  <si>
    <t>Allowable in FY 24 Base</t>
  </si>
  <si>
    <t>Allowable in FY 25 Base</t>
  </si>
  <si>
    <t>Exclude in FY 25 
[col E - J]</t>
  </si>
  <si>
    <r>
      <t xml:space="preserve">Effective October 1, 2024, only the </t>
    </r>
    <r>
      <rPr>
        <b/>
        <u/>
        <sz val="11"/>
        <rFont val="Times New Roman"/>
        <family val="1"/>
      </rPr>
      <t xml:space="preserve">first $50,000 </t>
    </r>
    <r>
      <rPr>
        <b/>
        <sz val="11"/>
        <rFont val="Times New Roman"/>
        <family val="1"/>
      </rPr>
      <t xml:space="preserve">of each contract or subcontract is allowable </t>
    </r>
    <r>
      <rPr>
        <b/>
        <sz val="11"/>
        <color rgb="FFFF0000"/>
        <rFont val="Times New Roman"/>
        <family val="1"/>
      </rPr>
      <t>(regardless of the period covered by the contract or subcontract).</t>
    </r>
  </si>
  <si>
    <t>Funding Agency
(Source of Funding)</t>
  </si>
  <si>
    <t>Notes:</t>
  </si>
  <si>
    <t>Definitions:</t>
  </si>
  <si>
    <r>
      <t xml:space="preserve">Prior to October 1, 2024, only the </t>
    </r>
    <r>
      <rPr>
        <b/>
        <u/>
        <sz val="11"/>
        <rFont val="Times New Roman"/>
        <family val="1"/>
      </rPr>
      <t>first $25,000</t>
    </r>
    <r>
      <rPr>
        <b/>
        <sz val="11"/>
        <rFont val="Times New Roman"/>
        <family val="1"/>
      </rPr>
      <t xml:space="preserve"> of each contract or subcontract is allowable </t>
    </r>
    <r>
      <rPr>
        <b/>
        <sz val="11"/>
        <color rgb="FFFF0000"/>
        <rFont val="Times New Roman"/>
        <family val="1"/>
      </rPr>
      <t>(regardless of the period covered by the contract or subcontract).</t>
    </r>
  </si>
  <si>
    <t>BIA</t>
  </si>
  <si>
    <t>Mt. Hood Center</t>
  </si>
  <si>
    <t>Mt. McKinley Center</t>
  </si>
  <si>
    <t>FWS</t>
  </si>
  <si>
    <t>Fish Study Inc.</t>
  </si>
  <si>
    <t>EPA</t>
  </si>
  <si>
    <t>ABC Environmental Consultant</t>
  </si>
  <si>
    <t>Environmental Study Group</t>
  </si>
  <si>
    <t>already met $25K threshold so zero allowed in FY 25</t>
  </si>
  <si>
    <t xml:space="preserve">can claim entire  $45K in FY 25  </t>
  </si>
  <si>
    <t>can claim $50K in FY 25</t>
  </si>
  <si>
    <t>only $12K can be claimed in FY 25 since total to date met $25K threshold</t>
  </si>
  <si>
    <t>3. This schedule is NOT required (a) for direct salaries base, (b) for direct salaries and fringes base, (c) if all direct contractual costs are excluded (meaning you choose NOT to implement the $50,000 inclusion),  and (d) if you did not incur any direct contractual costs for the period.</t>
  </si>
  <si>
    <t>B/ Amounts in this column change every year based on charges incurred on new or existing subawards/subcontracts.</t>
  </si>
  <si>
    <r>
      <t xml:space="preserve">D/ This is the amount of contractual costs </t>
    </r>
    <r>
      <rPr>
        <b/>
        <sz val="11"/>
        <color theme="1"/>
        <rFont val="Calibri"/>
        <family val="2"/>
        <scheme val="minor"/>
      </rPr>
      <t xml:space="preserve">excluded </t>
    </r>
    <r>
      <rPr>
        <sz val="11"/>
        <color theme="1"/>
        <rFont val="Calibri"/>
        <family val="2"/>
        <scheme val="minor"/>
      </rPr>
      <t>from the MTDC base.  This amount should tie back to Exhibit C, MTDC base schedule under Exclusions.  You must change the formula so that the current subcontract allowable in the base is deducted from Column D.</t>
    </r>
  </si>
  <si>
    <t>C/ Total allowable amount cannot exceed $50,000 for each subaward/subcontract regardless of time period.  Whether spent in one year or across multiple years, only the first $50,000 is allowed to be included in the direct cost base.</t>
  </si>
  <si>
    <t>A/ This is the amount of direct contractual costs allowable to be included in the MTDC base.</t>
  </si>
  <si>
    <t>Schedule of Subawards/Contracts/Subcontracts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</si>
</sst>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1"/>
      <color theme="1"/>
      <name val="Calibri"/>
      <family val="2"/>
      <scheme val="minor"/>
    </font>
    <font>
      <b/>
      <sz val="11"/>
      <color theme="1"/>
      <name val="Calibri"/>
      <family val="2"/>
      <scheme val="minor"/>
    </font>
    <font>
      <b/>
      <sz val="11"/>
      <name val="Times New Roman"/>
      <family val="1"/>
    </font>
    <font>
      <b/>
      <u/>
      <sz val="11"/>
      <name val="Times New Roman"/>
      <family val="1"/>
    </font>
    <font>
      <b/>
      <sz val="11"/>
      <color rgb="FFFF0000"/>
      <name val="Times New Roman"/>
      <family val="1"/>
    </font>
    <font>
      <sz val="11"/>
      <name val="Times New Roman"/>
      <family val="1"/>
    </font>
    <font>
      <sz val="12"/>
      <color theme="1"/>
      <name val="Calibri"/>
      <family val="2"/>
      <scheme val="minor"/>
    </font>
    <font>
      <b/>
      <sz val="11"/>
      <color rgb="FFFF0000"/>
      <name val="Calibri"/>
      <family val="2"/>
      <scheme val="minor"/>
    </font>
    <font>
      <sz val="14"/>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45">
    <xf numFmtId="0" fontId="0" fillId="0" borderId="0" xfId="0"/>
    <xf numFmtId="3" fontId="0" fillId="0" borderId="0" xfId="0" applyNumberFormat="1" applyFont="1" applyAlignment="1">
      <alignment horizontal="left"/>
    </xf>
    <xf numFmtId="3" fontId="1" fillId="0" borderId="0" xfId="0" applyNumberFormat="1" applyFont="1"/>
    <xf numFmtId="3" fontId="0" fillId="0" borderId="0" xfId="0" applyNumberFormat="1" applyFont="1"/>
    <xf numFmtId="0" fontId="0" fillId="0" borderId="0" xfId="0" applyNumberFormat="1" applyFont="1" applyAlignment="1">
      <alignment horizontal="left"/>
    </xf>
    <xf numFmtId="3" fontId="0" fillId="0" borderId="3" xfId="0" applyNumberFormat="1" applyFont="1" applyBorder="1"/>
    <xf numFmtId="3" fontId="0" fillId="0" borderId="0" xfId="0" applyNumberFormat="1" applyFont="1" applyBorder="1"/>
    <xf numFmtId="3" fontId="0" fillId="0" borderId="0" xfId="0" applyNumberFormat="1" applyFont="1" applyAlignment="1">
      <alignment horizontal="right"/>
    </xf>
    <xf numFmtId="3" fontId="2" fillId="0" borderId="0" xfId="0" applyNumberFormat="1" applyFont="1" applyFill="1"/>
    <xf numFmtId="3" fontId="5" fillId="0" borderId="0" xfId="0" applyNumberFormat="1" applyFont="1" applyFill="1"/>
    <xf numFmtId="3" fontId="0" fillId="0" borderId="0" xfId="0" applyNumberFormat="1" applyFont="1" applyFill="1" applyAlignment="1">
      <alignment horizontal="left"/>
    </xf>
    <xf numFmtId="0" fontId="2" fillId="0" borderId="0" xfId="0" applyFont="1" applyFill="1"/>
    <xf numFmtId="3" fontId="2" fillId="0" borderId="0" xfId="0" applyNumberFormat="1" applyFont="1" applyFill="1" applyAlignment="1">
      <alignment horizontal="center"/>
    </xf>
    <xf numFmtId="3" fontId="0" fillId="0" borderId="0" xfId="0" applyNumberFormat="1" applyFont="1" applyFill="1"/>
    <xf numFmtId="3" fontId="6" fillId="0" borderId="0" xfId="0" applyNumberFormat="1" applyFont="1"/>
    <xf numFmtId="3" fontId="0" fillId="0" borderId="2" xfId="0" applyNumberFormat="1" applyFont="1" applyBorder="1" applyAlignment="1">
      <alignment horizontal="center" wrapText="1"/>
    </xf>
    <xf numFmtId="164" fontId="0" fillId="0" borderId="0" xfId="0" applyNumberFormat="1" applyFont="1"/>
    <xf numFmtId="164" fontId="0" fillId="0" borderId="0" xfId="0" applyNumberFormat="1" applyFont="1" applyAlignment="1">
      <alignment horizontal="left"/>
    </xf>
    <xf numFmtId="164" fontId="0" fillId="0" borderId="0" xfId="0" applyNumberFormat="1" applyFont="1" applyBorder="1"/>
    <xf numFmtId="164" fontId="0" fillId="0" borderId="1" xfId="0" applyNumberFormat="1" applyFont="1" applyBorder="1"/>
    <xf numFmtId="0" fontId="0" fillId="0" borderId="2" xfId="0" applyNumberFormat="1" applyFont="1" applyBorder="1" applyAlignment="1">
      <alignment horizontal="center" wrapText="1"/>
    </xf>
    <xf numFmtId="3" fontId="0" fillId="0" borderId="0" xfId="0" applyNumberFormat="1" applyFont="1" applyAlignment="1"/>
    <xf numFmtId="3" fontId="0" fillId="0" borderId="2" xfId="0" applyNumberFormat="1" applyFont="1" applyBorder="1" applyAlignment="1">
      <alignment horizontal="center" wrapText="1"/>
    </xf>
    <xf numFmtId="3" fontId="2" fillId="0" borderId="0" xfId="0" applyNumberFormat="1" applyFont="1" applyFill="1" applyAlignment="1"/>
    <xf numFmtId="164" fontId="0" fillId="0" borderId="0" xfId="0" applyNumberFormat="1" applyFont="1" applyAlignment="1"/>
    <xf numFmtId="3" fontId="0" fillId="0" borderId="2" xfId="0" applyNumberFormat="1" applyFont="1" applyBorder="1"/>
    <xf numFmtId="3" fontId="0" fillId="0" borderId="0" xfId="0" applyNumberFormat="1" applyFont="1" applyFill="1" applyBorder="1"/>
    <xf numFmtId="3" fontId="0" fillId="0" borderId="0" xfId="0" applyNumberFormat="1" applyFont="1" applyBorder="1" applyAlignment="1"/>
    <xf numFmtId="164" fontId="0" fillId="0" borderId="0" xfId="0" applyNumberFormat="1" applyFont="1" applyBorder="1" applyAlignment="1"/>
    <xf numFmtId="0" fontId="2" fillId="0" borderId="0" xfId="0" applyFont="1" applyFill="1" applyAlignment="1"/>
    <xf numFmtId="3" fontId="0" fillId="0" borderId="2" xfId="0" applyNumberFormat="1" applyFont="1" applyFill="1" applyBorder="1" applyAlignment="1">
      <alignment horizontal="center" wrapText="1"/>
    </xf>
    <xf numFmtId="0" fontId="0" fillId="0" borderId="0" xfId="0" applyNumberFormat="1" applyFont="1" applyAlignment="1">
      <alignment wrapText="1"/>
    </xf>
    <xf numFmtId="0" fontId="0" fillId="0" borderId="0" xfId="0" applyNumberFormat="1" applyFont="1" applyAlignment="1">
      <alignment vertical="center" wrapText="1"/>
    </xf>
    <xf numFmtId="0" fontId="0" fillId="0" borderId="0" xfId="0" applyNumberFormat="1" applyFont="1" applyFill="1" applyAlignment="1">
      <alignment horizontal="left" vertical="center" wrapText="1"/>
    </xf>
    <xf numFmtId="3" fontId="0" fillId="0" borderId="0" xfId="0" applyNumberFormat="1" applyAlignment="1">
      <alignment horizontal="left"/>
    </xf>
    <xf numFmtId="0" fontId="0" fillId="0" borderId="0" xfId="0" applyAlignment="1">
      <alignment horizontal="left"/>
    </xf>
    <xf numFmtId="3" fontId="0" fillId="0" borderId="0" xfId="0" applyNumberFormat="1"/>
    <xf numFmtId="3" fontId="0" fillId="0" borderId="0" xfId="0" applyNumberFormat="1" applyAlignment="1"/>
    <xf numFmtId="164" fontId="0" fillId="0" borderId="0" xfId="0" applyNumberFormat="1"/>
    <xf numFmtId="164" fontId="7" fillId="0" borderId="0" xfId="0" applyNumberFormat="1" applyFont="1" applyAlignment="1">
      <alignment horizontal="right"/>
    </xf>
    <xf numFmtId="3" fontId="7" fillId="0" borderId="0" xfId="0" applyNumberFormat="1" applyFont="1" applyAlignment="1">
      <alignment horizontal="center"/>
    </xf>
    <xf numFmtId="164" fontId="7" fillId="0" borderId="0" xfId="0" applyNumberFormat="1" applyFont="1"/>
    <xf numFmtId="3" fontId="0" fillId="0" borderId="2" xfId="0" applyNumberFormat="1" applyFont="1" applyBorder="1" applyAlignment="1">
      <alignment horizontal="center" wrapText="1"/>
    </xf>
    <xf numFmtId="0" fontId="8" fillId="0" borderId="0" xfId="0" applyNumberFormat="1" applyFont="1" applyAlignment="1">
      <alignment horizontal="left"/>
    </xf>
    <xf numFmtId="0" fontId="6" fillId="0" borderId="0" xfId="0" applyNumberFormat="1"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43"/>
  <sheetViews>
    <sheetView tabSelected="1" zoomScale="80" zoomScaleNormal="80" workbookViewId="0">
      <pane ySplit="8" topLeftCell="A9" activePane="bottomLeft" state="frozen"/>
      <selection pane="bottomLeft" activeCell="C17" sqref="C17"/>
    </sheetView>
  </sheetViews>
  <sheetFormatPr defaultColWidth="9.140625" defaultRowHeight="15" x14ac:dyDescent="0.25"/>
  <cols>
    <col min="1" max="1" width="11.5703125" style="1" customWidth="1"/>
    <col min="2" max="2" width="8.85546875" style="4" customWidth="1"/>
    <col min="3" max="3" width="39.140625" style="3" customWidth="1"/>
    <col min="4" max="4" width="13" style="3" customWidth="1"/>
    <col min="5" max="5" width="10.7109375" style="3" customWidth="1"/>
    <col min="6" max="6" width="12.5703125" style="3" customWidth="1"/>
    <col min="7" max="7" width="11.42578125" style="3" customWidth="1"/>
    <col min="8" max="8" width="11.28515625" style="3" customWidth="1"/>
    <col min="9" max="9" width="11.140625" style="3" customWidth="1"/>
    <col min="10" max="10" width="11" style="3" customWidth="1"/>
    <col min="11" max="11" width="4.5703125" style="3" customWidth="1"/>
    <col min="12" max="12" width="11.42578125" style="3" customWidth="1"/>
    <col min="13" max="13" width="10.7109375" style="3" customWidth="1"/>
    <col min="14" max="14" width="3.7109375" style="3" customWidth="1"/>
    <col min="15" max="17" width="9.140625" style="3"/>
    <col min="18" max="23" width="9.140625" style="6"/>
    <col min="24" max="16384" width="9.140625" style="3"/>
  </cols>
  <sheetData>
    <row r="1" spans="1:23" ht="21" customHeight="1" x14ac:dyDescent="0.3">
      <c r="A1" s="43" t="s">
        <v>1</v>
      </c>
      <c r="B1" s="3"/>
      <c r="C1" s="2"/>
      <c r="D1" s="2"/>
    </row>
    <row r="2" spans="1:23" ht="18.75" customHeight="1" x14ac:dyDescent="0.25">
      <c r="A2" s="44" t="s">
        <v>43</v>
      </c>
      <c r="B2" s="3"/>
      <c r="C2" s="2"/>
      <c r="D2" s="2"/>
    </row>
    <row r="3" spans="1:23" x14ac:dyDescent="0.25">
      <c r="C3" s="2"/>
      <c r="D3" s="2"/>
    </row>
    <row r="4" spans="1:23" x14ac:dyDescent="0.25">
      <c r="B4" s="29" t="s">
        <v>25</v>
      </c>
      <c r="C4" s="29"/>
      <c r="D4" s="29"/>
      <c r="E4" s="29"/>
      <c r="F4" s="29"/>
      <c r="G4" s="29"/>
      <c r="H4" s="29"/>
      <c r="I4" s="29"/>
      <c r="J4" s="29"/>
      <c r="K4" s="29"/>
      <c r="L4" s="29"/>
    </row>
    <row r="5" spans="1:23" ht="21.75" customHeight="1" x14ac:dyDescent="0.25">
      <c r="B5" s="29" t="s">
        <v>21</v>
      </c>
      <c r="C5" s="29"/>
      <c r="D5" s="29"/>
      <c r="E5" s="29"/>
      <c r="F5" s="29"/>
      <c r="G5" s="29"/>
      <c r="H5" s="29"/>
      <c r="I5" s="29"/>
      <c r="J5" s="29"/>
      <c r="K5" s="29"/>
      <c r="L5" s="29"/>
    </row>
    <row r="6" spans="1:23" s="13" customFormat="1" x14ac:dyDescent="0.25">
      <c r="A6" s="10"/>
      <c r="B6" s="11"/>
      <c r="C6" s="8"/>
      <c r="D6" s="8"/>
      <c r="E6" s="8"/>
      <c r="F6" s="8"/>
      <c r="G6" s="12"/>
      <c r="H6" s="8"/>
      <c r="I6" s="8"/>
      <c r="J6" s="8"/>
      <c r="R6" s="26"/>
      <c r="S6" s="26"/>
      <c r="T6" s="26"/>
      <c r="U6" s="26"/>
      <c r="V6" s="26"/>
      <c r="W6" s="26"/>
    </row>
    <row r="7" spans="1:23" ht="69" customHeight="1" thickBot="1" x14ac:dyDescent="0.3">
      <c r="A7" s="15" t="s">
        <v>22</v>
      </c>
      <c r="B7" s="20" t="s">
        <v>7</v>
      </c>
      <c r="C7" s="15" t="s">
        <v>11</v>
      </c>
      <c r="D7" s="22" t="s">
        <v>8</v>
      </c>
      <c r="E7" s="30" t="s">
        <v>14</v>
      </c>
      <c r="F7" s="30" t="s">
        <v>15</v>
      </c>
      <c r="G7" s="30" t="s">
        <v>16</v>
      </c>
      <c r="H7" s="30" t="s">
        <v>17</v>
      </c>
      <c r="I7" s="30" t="s">
        <v>18</v>
      </c>
      <c r="J7" s="30" t="s">
        <v>19</v>
      </c>
      <c r="K7" s="30"/>
      <c r="L7" s="30" t="s">
        <v>9</v>
      </c>
      <c r="M7" s="30" t="s">
        <v>20</v>
      </c>
      <c r="N7" s="25"/>
      <c r="O7" s="42" t="s">
        <v>10</v>
      </c>
      <c r="P7" s="42"/>
      <c r="Q7" s="42"/>
      <c r="R7" s="42"/>
      <c r="S7" s="42"/>
      <c r="T7" s="42"/>
      <c r="U7" s="42"/>
      <c r="V7" s="42"/>
    </row>
    <row r="8" spans="1:23" ht="15.75" x14ac:dyDescent="0.25">
      <c r="D8" s="14"/>
      <c r="E8" s="40" t="s">
        <v>4</v>
      </c>
      <c r="L8" s="40" t="s">
        <v>5</v>
      </c>
      <c r="R8" s="3"/>
      <c r="S8" s="3"/>
      <c r="T8" s="3"/>
      <c r="U8" s="3"/>
      <c r="V8" s="3"/>
    </row>
    <row r="9" spans="1:23" x14ac:dyDescent="0.25">
      <c r="A9" s="34" t="s">
        <v>26</v>
      </c>
      <c r="B9" s="35">
        <v>2400</v>
      </c>
      <c r="C9" s="36" t="s">
        <v>27</v>
      </c>
      <c r="D9" s="38">
        <v>300000</v>
      </c>
      <c r="E9" s="38">
        <v>35000</v>
      </c>
      <c r="F9" s="38">
        <v>25000</v>
      </c>
      <c r="G9" s="38">
        <v>0</v>
      </c>
      <c r="H9" s="38">
        <v>0</v>
      </c>
      <c r="I9" s="38">
        <v>0</v>
      </c>
      <c r="J9" s="38">
        <v>0</v>
      </c>
      <c r="L9" s="16">
        <f t="shared" ref="L9:L20" si="0">SUM(F9:K9)</f>
        <v>25000</v>
      </c>
      <c r="M9" s="16">
        <f>E9-J9</f>
        <v>35000</v>
      </c>
      <c r="O9" s="37" t="s">
        <v>34</v>
      </c>
      <c r="P9" s="37"/>
      <c r="Q9" s="37"/>
      <c r="R9" s="37"/>
      <c r="S9" s="37"/>
      <c r="T9" s="37"/>
      <c r="U9" s="37"/>
      <c r="V9" s="37"/>
    </row>
    <row r="10" spans="1:23" x14ac:dyDescent="0.25">
      <c r="A10" s="34" t="s">
        <v>26</v>
      </c>
      <c r="B10" s="35">
        <v>2467</v>
      </c>
      <c r="C10" s="36" t="s">
        <v>28</v>
      </c>
      <c r="D10" s="36">
        <v>65000</v>
      </c>
      <c r="E10" s="36">
        <v>20000</v>
      </c>
      <c r="F10" s="36" t="s">
        <v>13</v>
      </c>
      <c r="G10" s="36">
        <v>10000</v>
      </c>
      <c r="H10" s="36">
        <v>15000</v>
      </c>
      <c r="I10" s="36">
        <v>0</v>
      </c>
      <c r="J10" s="36">
        <v>0</v>
      </c>
      <c r="L10" s="3">
        <f t="shared" si="0"/>
        <v>25000</v>
      </c>
      <c r="M10" s="3">
        <f t="shared" ref="M10:M20" si="1">E10-J10</f>
        <v>20000</v>
      </c>
      <c r="O10" s="37" t="s">
        <v>34</v>
      </c>
      <c r="P10" s="37"/>
      <c r="Q10" s="37"/>
      <c r="R10" s="37"/>
      <c r="S10" s="37"/>
      <c r="T10" s="37"/>
      <c r="U10" s="37"/>
      <c r="V10" s="37"/>
    </row>
    <row r="11" spans="1:23" x14ac:dyDescent="0.25">
      <c r="A11" s="34" t="s">
        <v>29</v>
      </c>
      <c r="B11" s="35">
        <v>1857</v>
      </c>
      <c r="C11" s="36" t="s">
        <v>30</v>
      </c>
      <c r="D11" s="36">
        <v>67000</v>
      </c>
      <c r="E11" s="36">
        <v>67000</v>
      </c>
      <c r="F11" s="36"/>
      <c r="G11" s="36"/>
      <c r="H11" s="36"/>
      <c r="I11" s="36" t="s">
        <v>13</v>
      </c>
      <c r="J11" s="36">
        <v>50000</v>
      </c>
      <c r="L11" s="3">
        <f>SUM(F11:K11)</f>
        <v>50000</v>
      </c>
      <c r="M11" s="3">
        <f>E11-J11</f>
        <v>17000</v>
      </c>
      <c r="O11" s="37" t="s">
        <v>36</v>
      </c>
      <c r="P11" s="37"/>
      <c r="Q11" s="37"/>
      <c r="R11" s="37"/>
      <c r="S11" s="37"/>
      <c r="T11" s="37"/>
      <c r="U11" s="37"/>
      <c r="V11" s="37"/>
    </row>
    <row r="12" spans="1:23" x14ac:dyDescent="0.25">
      <c r="A12" s="34" t="s">
        <v>31</v>
      </c>
      <c r="B12" s="35">
        <v>2512</v>
      </c>
      <c r="C12" s="36" t="s">
        <v>32</v>
      </c>
      <c r="D12" s="36">
        <v>40000</v>
      </c>
      <c r="E12" s="36">
        <v>20000</v>
      </c>
      <c r="F12" s="36"/>
      <c r="G12" s="36" t="s">
        <v>13</v>
      </c>
      <c r="H12" s="36">
        <v>5000</v>
      </c>
      <c r="I12" s="36">
        <v>8000</v>
      </c>
      <c r="J12" s="36">
        <v>12000</v>
      </c>
      <c r="L12" s="3">
        <f t="shared" si="0"/>
        <v>25000</v>
      </c>
      <c r="M12" s="3">
        <f t="shared" si="1"/>
        <v>8000</v>
      </c>
      <c r="O12" s="37" t="s">
        <v>37</v>
      </c>
      <c r="P12" s="37"/>
      <c r="Q12" s="37"/>
      <c r="R12" s="37"/>
      <c r="S12" s="37"/>
      <c r="T12" s="37"/>
      <c r="U12" s="37"/>
      <c r="V12" s="37"/>
    </row>
    <row r="13" spans="1:23" x14ac:dyDescent="0.25">
      <c r="A13" s="34" t="s">
        <v>31</v>
      </c>
      <c r="B13" s="35">
        <v>3814</v>
      </c>
      <c r="C13" s="36" t="s">
        <v>33</v>
      </c>
      <c r="D13" s="36">
        <v>45000</v>
      </c>
      <c r="E13" s="36">
        <v>45000</v>
      </c>
      <c r="F13" s="36"/>
      <c r="G13" s="36"/>
      <c r="H13" s="36" t="s">
        <v>13</v>
      </c>
      <c r="I13" s="36"/>
      <c r="J13" s="36">
        <v>45000</v>
      </c>
      <c r="L13" s="3">
        <f t="shared" si="0"/>
        <v>45000</v>
      </c>
      <c r="M13" s="3">
        <f t="shared" si="1"/>
        <v>0</v>
      </c>
      <c r="O13" s="37" t="s">
        <v>35</v>
      </c>
      <c r="P13" s="37"/>
      <c r="Q13" s="37"/>
      <c r="R13" s="37"/>
      <c r="S13" s="37"/>
      <c r="T13" s="37"/>
      <c r="U13" s="37"/>
      <c r="V13" s="37"/>
    </row>
    <row r="14" spans="1:23" x14ac:dyDescent="0.25">
      <c r="L14" s="3">
        <f t="shared" ref="L14" si="2">SUM(F14:K14)</f>
        <v>0</v>
      </c>
      <c r="M14" s="3">
        <f t="shared" ref="M14" si="3">E14-J14</f>
        <v>0</v>
      </c>
      <c r="O14" s="21"/>
      <c r="P14" s="21"/>
      <c r="Q14" s="21"/>
      <c r="R14" s="27"/>
      <c r="S14" s="27"/>
      <c r="T14" s="27"/>
      <c r="U14" s="27"/>
      <c r="V14" s="27"/>
    </row>
    <row r="15" spans="1:23" x14ac:dyDescent="0.25">
      <c r="L15" s="3">
        <f t="shared" si="0"/>
        <v>0</v>
      </c>
      <c r="M15" s="3">
        <f t="shared" si="1"/>
        <v>0</v>
      </c>
      <c r="O15" s="21"/>
      <c r="P15" s="21"/>
      <c r="Q15" s="21"/>
      <c r="R15" s="27"/>
      <c r="S15" s="27"/>
      <c r="T15" s="27"/>
      <c r="U15" s="27"/>
      <c r="V15" s="27"/>
    </row>
    <row r="16" spans="1:23" x14ac:dyDescent="0.25">
      <c r="L16" s="3">
        <f t="shared" si="0"/>
        <v>0</v>
      </c>
      <c r="M16" s="3">
        <f t="shared" si="1"/>
        <v>0</v>
      </c>
      <c r="O16" s="21"/>
      <c r="P16" s="21"/>
      <c r="Q16" s="21"/>
      <c r="R16" s="27"/>
      <c r="S16" s="27"/>
      <c r="T16" s="27"/>
      <c r="U16" s="27"/>
      <c r="V16" s="27"/>
    </row>
    <row r="17" spans="1:23" x14ac:dyDescent="0.25">
      <c r="L17" s="3">
        <f t="shared" si="0"/>
        <v>0</v>
      </c>
      <c r="M17" s="3">
        <f t="shared" si="1"/>
        <v>0</v>
      </c>
      <c r="O17" s="21"/>
      <c r="P17" s="21"/>
      <c r="Q17" s="21"/>
      <c r="R17" s="27"/>
      <c r="S17" s="27"/>
      <c r="T17" s="27"/>
      <c r="U17" s="27"/>
      <c r="V17" s="27"/>
    </row>
    <row r="18" spans="1:23" x14ac:dyDescent="0.25">
      <c r="L18" s="3">
        <f t="shared" si="0"/>
        <v>0</v>
      </c>
      <c r="M18" s="3">
        <f t="shared" si="1"/>
        <v>0</v>
      </c>
      <c r="O18" s="21"/>
      <c r="P18" s="21"/>
      <c r="Q18" s="21"/>
      <c r="R18" s="27"/>
      <c r="S18" s="27"/>
      <c r="T18" s="27"/>
      <c r="U18" s="27"/>
      <c r="V18" s="27"/>
    </row>
    <row r="19" spans="1:23" x14ac:dyDescent="0.25">
      <c r="L19" s="3">
        <f t="shared" si="0"/>
        <v>0</v>
      </c>
      <c r="M19" s="3">
        <f t="shared" si="1"/>
        <v>0</v>
      </c>
      <c r="O19" s="21"/>
      <c r="P19" s="21"/>
      <c r="Q19" s="21"/>
      <c r="R19" s="27"/>
      <c r="S19" s="27"/>
      <c r="T19" s="27"/>
      <c r="U19" s="27"/>
      <c r="V19" s="27"/>
    </row>
    <row r="20" spans="1:23" x14ac:dyDescent="0.25">
      <c r="L20" s="3">
        <f t="shared" si="0"/>
        <v>0</v>
      </c>
      <c r="M20" s="3">
        <f t="shared" si="1"/>
        <v>0</v>
      </c>
      <c r="O20" s="21"/>
      <c r="P20" s="21"/>
      <c r="Q20" s="21"/>
      <c r="R20" s="27"/>
      <c r="S20" s="27"/>
      <c r="T20" s="27"/>
      <c r="U20" s="27"/>
      <c r="V20" s="27"/>
    </row>
    <row r="21" spans="1:23" x14ac:dyDescent="0.25">
      <c r="F21" s="5"/>
      <c r="G21" s="5"/>
      <c r="H21" s="5"/>
      <c r="I21" s="5"/>
      <c r="J21" s="5"/>
      <c r="K21" s="6"/>
      <c r="O21" s="21"/>
      <c r="P21" s="21"/>
      <c r="Q21" s="21"/>
      <c r="R21" s="27"/>
      <c r="S21" s="27"/>
      <c r="T21" s="27"/>
      <c r="U21" s="27"/>
      <c r="V21" s="27"/>
    </row>
    <row r="22" spans="1:23" s="16" customFormat="1" ht="15.75" thickBot="1" x14ac:dyDescent="0.3">
      <c r="B22" s="39" t="s">
        <v>3</v>
      </c>
      <c r="C22" s="17" t="s">
        <v>0</v>
      </c>
      <c r="D22" s="17"/>
      <c r="E22" s="18"/>
      <c r="F22" s="18">
        <f>SUM(F8:F21)</f>
        <v>25000</v>
      </c>
      <c r="G22" s="18">
        <f t="shared" ref="G22:J22" si="4">SUM(G8:G21)</f>
        <v>10000</v>
      </c>
      <c r="H22" s="18">
        <f t="shared" si="4"/>
        <v>20000</v>
      </c>
      <c r="I22" s="18">
        <f t="shared" si="4"/>
        <v>8000</v>
      </c>
      <c r="J22" s="18">
        <f t="shared" si="4"/>
        <v>107000</v>
      </c>
      <c r="K22" s="18"/>
      <c r="M22" s="19">
        <f>SUM(M9:M21)</f>
        <v>80000</v>
      </c>
      <c r="N22" s="41" t="s">
        <v>6</v>
      </c>
      <c r="O22" s="24"/>
      <c r="P22" s="24"/>
      <c r="Q22" s="24"/>
      <c r="R22" s="28"/>
      <c r="S22" s="28"/>
      <c r="T22" s="28"/>
      <c r="U22" s="28"/>
      <c r="V22" s="28"/>
      <c r="W22" s="18"/>
    </row>
    <row r="23" spans="1:23" ht="15.75" thickTop="1" x14ac:dyDescent="0.25">
      <c r="A23" s="3"/>
      <c r="B23" s="7"/>
      <c r="C23" s="1"/>
      <c r="D23" s="1"/>
      <c r="O23" s="21"/>
      <c r="P23" s="21"/>
      <c r="Q23" s="21"/>
      <c r="R23" s="27"/>
      <c r="S23" s="27"/>
      <c r="T23" s="27"/>
      <c r="U23" s="27"/>
      <c r="V23" s="27"/>
    </row>
    <row r="25" spans="1:23" x14ac:dyDescent="0.25">
      <c r="A25" s="4" t="s">
        <v>23</v>
      </c>
      <c r="B25" s="3"/>
    </row>
    <row r="26" spans="1:23" x14ac:dyDescent="0.25">
      <c r="B26" s="4" t="s">
        <v>12</v>
      </c>
      <c r="C26" s="21"/>
      <c r="D26" s="21"/>
      <c r="E26" s="21"/>
      <c r="F26" s="21"/>
      <c r="G26" s="21"/>
      <c r="H26" s="21"/>
      <c r="I26" s="21"/>
      <c r="J26" s="21"/>
      <c r="K26" s="21"/>
    </row>
    <row r="27" spans="1:23" x14ac:dyDescent="0.25">
      <c r="C27" s="21"/>
      <c r="D27" s="21"/>
      <c r="E27" s="21"/>
      <c r="F27" s="21"/>
      <c r="G27" s="21"/>
      <c r="H27" s="21"/>
      <c r="I27" s="21"/>
      <c r="J27" s="21"/>
      <c r="K27" s="21"/>
    </row>
    <row r="28" spans="1:23" x14ac:dyDescent="0.25">
      <c r="B28" s="21" t="s">
        <v>2</v>
      </c>
      <c r="C28" s="21"/>
      <c r="D28" s="21"/>
      <c r="E28" s="21"/>
      <c r="F28" s="21"/>
      <c r="G28" s="21"/>
      <c r="H28" s="21"/>
      <c r="I28" s="21"/>
      <c r="J28" s="21"/>
      <c r="K28" s="23"/>
      <c r="L28" s="8"/>
      <c r="M28" s="9"/>
    </row>
    <row r="29" spans="1:23" x14ac:dyDescent="0.25">
      <c r="C29" s="21"/>
      <c r="D29" s="21"/>
      <c r="E29" s="21"/>
      <c r="F29" s="21"/>
      <c r="G29" s="21"/>
      <c r="H29" s="21"/>
      <c r="I29" s="21"/>
      <c r="J29" s="21"/>
      <c r="K29" s="21"/>
    </row>
    <row r="30" spans="1:23" ht="35.25" customHeight="1" x14ac:dyDescent="0.25">
      <c r="B30" s="32" t="s">
        <v>38</v>
      </c>
      <c r="C30" s="32"/>
      <c r="D30" s="32"/>
      <c r="E30" s="32"/>
      <c r="F30" s="32"/>
      <c r="G30" s="32"/>
      <c r="H30" s="32"/>
      <c r="I30" s="32"/>
      <c r="J30" s="32"/>
      <c r="K30" s="32"/>
      <c r="L30" s="32"/>
      <c r="M30" s="32"/>
    </row>
    <row r="31" spans="1:23" x14ac:dyDescent="0.25">
      <c r="C31" s="21"/>
      <c r="D31" s="21"/>
      <c r="E31" s="21"/>
      <c r="F31" s="21"/>
      <c r="G31" s="21"/>
      <c r="H31" s="21"/>
      <c r="I31" s="21"/>
      <c r="J31" s="21"/>
      <c r="K31" s="21"/>
    </row>
    <row r="32" spans="1:23" x14ac:dyDescent="0.25">
      <c r="A32" s="4" t="s">
        <v>24</v>
      </c>
      <c r="C32" s="21"/>
      <c r="D32" s="21"/>
      <c r="E32" s="21"/>
      <c r="F32" s="21"/>
      <c r="G32" s="21"/>
      <c r="H32" s="21"/>
      <c r="I32" s="21"/>
      <c r="J32" s="21"/>
      <c r="K32" s="21"/>
    </row>
    <row r="33" spans="1:23" x14ac:dyDescent="0.25">
      <c r="B33" s="31" t="s">
        <v>42</v>
      </c>
      <c r="C33" s="31"/>
      <c r="D33" s="31"/>
      <c r="E33" s="31"/>
      <c r="F33" s="31"/>
      <c r="G33" s="31"/>
      <c r="H33" s="31"/>
      <c r="I33" s="31"/>
      <c r="J33" s="31"/>
      <c r="K33" s="31"/>
      <c r="L33" s="31"/>
      <c r="M33" s="31"/>
    </row>
    <row r="34" spans="1:23" x14ac:dyDescent="0.25">
      <c r="C34" s="21"/>
      <c r="D34" s="21"/>
      <c r="E34" s="21"/>
      <c r="F34" s="21"/>
      <c r="G34" s="21"/>
      <c r="H34" s="21"/>
      <c r="I34" s="21"/>
      <c r="J34" s="21"/>
      <c r="K34" s="21"/>
    </row>
    <row r="35" spans="1:23" x14ac:dyDescent="0.25">
      <c r="B35" s="31" t="s">
        <v>39</v>
      </c>
      <c r="C35" s="31"/>
      <c r="D35" s="31"/>
      <c r="E35" s="31"/>
      <c r="F35" s="31"/>
      <c r="G35" s="31"/>
      <c r="H35" s="31"/>
      <c r="I35" s="31"/>
      <c r="J35" s="31"/>
      <c r="K35" s="31"/>
      <c r="L35" s="31"/>
      <c r="M35" s="31"/>
    </row>
    <row r="36" spans="1:23" x14ac:dyDescent="0.25">
      <c r="C36" s="21"/>
      <c r="D36" s="21"/>
      <c r="E36" s="21"/>
      <c r="F36" s="21"/>
      <c r="G36" s="21"/>
      <c r="H36" s="21"/>
      <c r="I36" s="21"/>
      <c r="J36" s="21"/>
      <c r="K36" s="21"/>
    </row>
    <row r="37" spans="1:23" s="13" customFormat="1" ht="35.25" customHeight="1" x14ac:dyDescent="0.25">
      <c r="A37" s="10"/>
      <c r="B37" s="33" t="s">
        <v>41</v>
      </c>
      <c r="C37" s="33"/>
      <c r="D37" s="33"/>
      <c r="E37" s="33"/>
      <c r="F37" s="33"/>
      <c r="G37" s="33"/>
      <c r="H37" s="33"/>
      <c r="I37" s="33"/>
      <c r="J37" s="33"/>
      <c r="K37" s="33"/>
      <c r="L37" s="33"/>
      <c r="M37" s="33"/>
      <c r="R37" s="26"/>
      <c r="S37" s="26"/>
      <c r="T37" s="26"/>
      <c r="U37" s="26"/>
      <c r="V37" s="26"/>
      <c r="W37" s="26"/>
    </row>
    <row r="38" spans="1:23" ht="18.600000000000001" customHeight="1" x14ac:dyDescent="0.25">
      <c r="C38" s="21"/>
      <c r="D38" s="21"/>
      <c r="E38" s="21"/>
      <c r="F38" s="21"/>
      <c r="G38" s="21"/>
      <c r="H38" s="21"/>
      <c r="I38" s="21"/>
      <c r="J38" s="21"/>
      <c r="K38" s="21"/>
    </row>
    <row r="39" spans="1:23" ht="36" customHeight="1" x14ac:dyDescent="0.25">
      <c r="B39" s="32" t="s">
        <v>40</v>
      </c>
      <c r="C39" s="32"/>
      <c r="D39" s="32"/>
      <c r="E39" s="32"/>
      <c r="F39" s="32"/>
      <c r="G39" s="32"/>
      <c r="H39" s="32"/>
      <c r="I39" s="32"/>
      <c r="J39" s="32"/>
      <c r="K39" s="32"/>
      <c r="L39" s="32"/>
      <c r="M39" s="32"/>
    </row>
    <row r="40" spans="1:23" ht="16.899999999999999" customHeight="1" x14ac:dyDescent="0.25">
      <c r="C40" s="4"/>
      <c r="D40" s="4"/>
      <c r="E40" s="4"/>
      <c r="F40" s="4"/>
      <c r="G40" s="4"/>
      <c r="H40" s="4"/>
      <c r="I40" s="4"/>
      <c r="J40" s="4"/>
      <c r="K40" s="21"/>
    </row>
    <row r="41" spans="1:23" x14ac:dyDescent="0.25">
      <c r="C41" s="21"/>
      <c r="D41" s="21"/>
      <c r="E41" s="21"/>
      <c r="F41" s="21"/>
      <c r="G41" s="21"/>
      <c r="H41" s="21"/>
      <c r="I41" s="21"/>
      <c r="J41" s="21"/>
      <c r="K41" s="21"/>
    </row>
    <row r="42" spans="1:23" x14ac:dyDescent="0.25">
      <c r="C42" s="21"/>
      <c r="D42" s="21"/>
      <c r="E42" s="21"/>
      <c r="F42" s="21"/>
      <c r="G42" s="21"/>
      <c r="H42" s="21"/>
      <c r="I42" s="21"/>
      <c r="J42" s="21"/>
      <c r="K42" s="21"/>
    </row>
    <row r="43" spans="1:23" x14ac:dyDescent="0.25">
      <c r="C43" s="21"/>
      <c r="D43" s="21"/>
      <c r="E43" s="21"/>
      <c r="F43" s="21"/>
      <c r="G43" s="21"/>
      <c r="H43" s="21"/>
      <c r="I43" s="21"/>
      <c r="J43" s="21"/>
      <c r="K43" s="21"/>
    </row>
  </sheetData>
  <mergeCells count="13">
    <mergeCell ref="O7:V7"/>
    <mergeCell ref="O9:V9"/>
    <mergeCell ref="O10:V10"/>
    <mergeCell ref="O11:V11"/>
    <mergeCell ref="O12:V12"/>
    <mergeCell ref="O13:V13"/>
    <mergeCell ref="B5:L5"/>
    <mergeCell ref="B37:M37"/>
    <mergeCell ref="B39:M39"/>
    <mergeCell ref="B33:M33"/>
    <mergeCell ref="B35:M35"/>
    <mergeCell ref="B4:L4"/>
    <mergeCell ref="B30:M30"/>
  </mergeCells>
  <printOptions headings="1"/>
  <pageMargins left="0.2" right="0.2" top="1" bottom="0.75" header="0.3" footer="0.3"/>
  <pageSetup scale="49" orientation="portrait" horizontalDpi="4294967295" verticalDpi="4294967295" r:id="rId1"/>
  <headerFooter>
    <oddFooter>&amp;L&amp;F&amp;C&amp;A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 Subaward Schedule</vt:lpstr>
    </vt:vector>
  </TitlesOfParts>
  <Company>National Business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echan</dc:creator>
  <cp:lastModifiedBy>Stout, Mark W</cp:lastModifiedBy>
  <cp:lastPrinted>2019-10-29T23:07:03Z</cp:lastPrinted>
  <dcterms:created xsi:type="dcterms:W3CDTF">2012-09-07T19:44:07Z</dcterms:created>
  <dcterms:modified xsi:type="dcterms:W3CDTF">2024-10-02T16:59:12Z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16</vt:i4>
  </property>
  <property fmtid="{D5CDD505-2E9C-101B-9397-08002B2CF9AE}" pid="3" name="lqmsess">
    <vt:lpwstr>62102588-f5c9-41c6-8db2-3ffc82adb1ad</vt:lpwstr>
  </property>
</Properties>
</file>