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Next update/Updated Sample Proposals/"/>
    </mc:Choice>
  </mc:AlternateContent>
  <xr:revisionPtr revIDLastSave="53" documentId="8_{7861EDED-7C0D-42E8-8248-F1BBC7D6013D}" xr6:coauthVersionLast="47" xr6:coauthVersionMax="47" xr10:uidLastSave="{76ED581C-CC13-4EB3-B981-C9C5BBF3FCA9}"/>
  <bookViews>
    <workbookView xWindow="-120" yWindow="-120" windowWidth="29040" windowHeight="15840" xr2:uid="{00000000-000D-0000-FFFF-FFFF00000000}"/>
  </bookViews>
  <sheets>
    <sheet name="Contract - Subaward Schedul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 l="1"/>
  <c r="L14" i="1" l="1"/>
  <c r="M14" i="1"/>
  <c r="M10" i="1" l="1"/>
  <c r="M12" i="1"/>
  <c r="M13" i="1"/>
  <c r="M11" i="1"/>
  <c r="M15" i="1"/>
  <c r="M16" i="1"/>
  <c r="M17" i="1"/>
  <c r="M18" i="1"/>
  <c r="M19" i="1"/>
  <c r="M20" i="1"/>
  <c r="M22" i="1" l="1"/>
  <c r="L10" i="1"/>
  <c r="L12" i="1"/>
  <c r="L13" i="1"/>
  <c r="L11" i="1"/>
  <c r="L15" i="1"/>
  <c r="L16" i="1"/>
  <c r="L17" i="1"/>
  <c r="L18" i="1"/>
  <c r="L19" i="1"/>
  <c r="L20" i="1"/>
  <c r="L9" i="1"/>
  <c r="G22" i="1" l="1"/>
  <c r="H22" i="1"/>
  <c r="I22" i="1"/>
  <c r="J22" i="1"/>
  <c r="F22" i="1"/>
</calcChain>
</file>

<file path=xl/sharedStrings.xml><?xml version="1.0" encoding="utf-8"?>
<sst xmlns="http://schemas.openxmlformats.org/spreadsheetml/2006/main" count="50" uniqueCount="44">
  <si>
    <t>Included in MTDC base (allowable as direct)</t>
  </si>
  <si>
    <t>Tribal Name</t>
  </si>
  <si>
    <t>2. Expand schedule to add years as needed but don't deduct years from it.  We need to see the complete picture.</t>
  </si>
  <si>
    <t>A/</t>
  </si>
  <si>
    <t>B/</t>
  </si>
  <si>
    <t>C/</t>
  </si>
  <si>
    <t>D/</t>
  </si>
  <si>
    <t>Account Code</t>
  </si>
  <si>
    <t>Total Amount of Subcontract</t>
  </si>
  <si>
    <t>Total Allowable as Direct (over time)</t>
  </si>
  <si>
    <t>Comments</t>
  </si>
  <si>
    <t>Name of Contract/Subcontract/Subaward 
(who received funding from the Tribe)</t>
  </si>
  <si>
    <t>1. For the purpose of this schedule, "contract", "subcontract", "subaward", and "subgrant" are all synonymous.</t>
  </si>
  <si>
    <t xml:space="preserve"> </t>
  </si>
  <si>
    <t>Amount Spent in FY 25</t>
  </si>
  <si>
    <t>Allowable in FY 21 Base</t>
  </si>
  <si>
    <t>Allowable in FY 22 Base</t>
  </si>
  <si>
    <t>Allowable in FY 23 Base</t>
  </si>
  <si>
    <t>Allowable in FY 24 Base</t>
  </si>
  <si>
    <t>Allowable in FY 25 Base</t>
  </si>
  <si>
    <t>Exclude in FY 25 
[col E - J]</t>
  </si>
  <si>
    <r>
      <t xml:space="preserve">Effective October 1, 2024, only the </t>
    </r>
    <r>
      <rPr>
        <b/>
        <u/>
        <sz val="11"/>
        <rFont val="Times New Roman"/>
        <family val="1"/>
      </rPr>
      <t xml:space="preserve">first $50,000 </t>
    </r>
    <r>
      <rPr>
        <b/>
        <sz val="11"/>
        <rFont val="Times New Roman"/>
        <family val="1"/>
      </rPr>
      <t xml:space="preserve">of each contract or subcontract is allowable </t>
    </r>
    <r>
      <rPr>
        <b/>
        <sz val="11"/>
        <color rgb="FFFF0000"/>
        <rFont val="Times New Roman"/>
        <family val="1"/>
      </rPr>
      <t>(regardless of the period covered by the contract or subcontract).</t>
    </r>
  </si>
  <si>
    <t>Funding Agency
(Source of Funding)</t>
  </si>
  <si>
    <t>Notes:</t>
  </si>
  <si>
    <t>Definitions:</t>
  </si>
  <si>
    <r>
      <t xml:space="preserve">Prior to October 1, 2024, only the </t>
    </r>
    <r>
      <rPr>
        <b/>
        <u/>
        <sz val="11"/>
        <rFont val="Times New Roman"/>
        <family val="1"/>
      </rPr>
      <t>first $25,000</t>
    </r>
    <r>
      <rPr>
        <b/>
        <sz val="11"/>
        <rFont val="Times New Roman"/>
        <family val="1"/>
      </rPr>
      <t xml:space="preserve"> of each contract or subcontract is allowable </t>
    </r>
    <r>
      <rPr>
        <b/>
        <sz val="11"/>
        <color rgb="FFFF0000"/>
        <rFont val="Times New Roman"/>
        <family val="1"/>
      </rPr>
      <t>(regardless of the period covered by the contract or subcontract).</t>
    </r>
  </si>
  <si>
    <t>BIA</t>
  </si>
  <si>
    <t>Mt. Hood Center</t>
  </si>
  <si>
    <t>Mt. McKinley Center</t>
  </si>
  <si>
    <t>FWS</t>
  </si>
  <si>
    <t>Fish Study Inc.</t>
  </si>
  <si>
    <t>EPA</t>
  </si>
  <si>
    <t>ABC Environmental Consultant</t>
  </si>
  <si>
    <t>Environmental Study Group</t>
  </si>
  <si>
    <t>already met $25K threshold so zero allowed in FY 25</t>
  </si>
  <si>
    <t xml:space="preserve">can claim entire  $45K in FY 25  </t>
  </si>
  <si>
    <t>can claim $50K in FY 25</t>
  </si>
  <si>
    <t>only $12K can be claimed in FY 25 since total to date met $25K threshold</t>
  </si>
  <si>
    <t>3. This schedule is NOT required (a) for direct salaries base, (b) for direct salaries and fringes base, (c) if all direct contractual costs are excluded (meaning you choose NOT to implement the $50,000 inclusion),  and (d) if you did not incur any direct contractual costs for the period.</t>
  </si>
  <si>
    <t>B/ Amounts in this column change every year based on charges incurred on new or existing subawards/subcontracts.</t>
  </si>
  <si>
    <r>
      <t xml:space="preserve">D/ This is the amount of contractual costs </t>
    </r>
    <r>
      <rPr>
        <b/>
        <sz val="11"/>
        <color theme="1"/>
        <rFont val="Calibri"/>
        <family val="2"/>
        <scheme val="minor"/>
      </rPr>
      <t xml:space="preserve">excluded </t>
    </r>
    <r>
      <rPr>
        <sz val="11"/>
        <color theme="1"/>
        <rFont val="Calibri"/>
        <family val="2"/>
        <scheme val="minor"/>
      </rPr>
      <t>from the MTDC base.  This amount should tie back to Exhibit C, MTDC base schedule under Exclusions.  You must change the formula so that the current subcontract allowable in the base is deducted from Column D.</t>
    </r>
  </si>
  <si>
    <t>C/ Total allowable amount cannot exceed $50,000 for each subaward/subcontract regardless of time period.  Whether spent in one year or across multiple years, only the first $50,000 is allowed to be included in the direct cost base.</t>
  </si>
  <si>
    <t>A/ This is the amount of direct contractual costs allowable to be included in the MTDC base.</t>
  </si>
  <si>
    <t>Schedule of Subawards/Contracts/Subcontracts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</si>
</sst>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x14ac:knownFonts="1">
    <font>
      <sz val="11"/>
      <color theme="1"/>
      <name val="Calibri"/>
      <family val="2"/>
      <scheme val="minor"/>
    </font>
    <font>
      <b/>
      <sz val="11"/>
      <color theme="1"/>
      <name val="Calibri"/>
      <family val="2"/>
      <scheme val="minor"/>
    </font>
    <font>
      <b/>
      <sz val="11"/>
      <name val="Times New Roman"/>
      <family val="1"/>
    </font>
    <font>
      <b/>
      <u/>
      <sz val="11"/>
      <name val="Times New Roman"/>
      <family val="1"/>
    </font>
    <font>
      <b/>
      <sz val="11"/>
      <color rgb="FFFF0000"/>
      <name val="Times New Roman"/>
      <family val="1"/>
    </font>
    <font>
      <sz val="11"/>
      <name val="Times New Roman"/>
      <family val="1"/>
    </font>
    <font>
      <sz val="12"/>
      <color theme="1"/>
      <name val="Calibri"/>
      <family val="2"/>
      <scheme val="minor"/>
    </font>
    <font>
      <b/>
      <sz val="11"/>
      <color rgb="FFFF0000"/>
      <name val="Calibri"/>
      <family val="2"/>
      <scheme val="minor"/>
    </font>
    <font>
      <sz val="14"/>
      <color theme="1"/>
      <name val="Calibri"/>
      <family val="2"/>
      <scheme val="minor"/>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medium">
        <color indexed="64"/>
      </bottom>
      <diagonal/>
    </border>
    <border>
      <left/>
      <right/>
      <top/>
      <bottom style="thin">
        <color indexed="64"/>
      </bottom>
      <diagonal/>
    </border>
  </borders>
  <cellStyleXfs count="1">
    <xf numFmtId="0" fontId="0" fillId="0" borderId="0"/>
  </cellStyleXfs>
  <cellXfs count="45">
    <xf numFmtId="0" fontId="0" fillId="0" borderId="0" xfId="0"/>
    <xf numFmtId="3" fontId="0" fillId="0" borderId="0" xfId="0" applyNumberFormat="1" applyFont="1" applyAlignment="1">
      <alignment horizontal="left"/>
    </xf>
    <xf numFmtId="3" fontId="1" fillId="0" borderId="0" xfId="0" applyNumberFormat="1" applyFont="1"/>
    <xf numFmtId="3" fontId="0" fillId="0" borderId="0" xfId="0" applyNumberFormat="1" applyFont="1"/>
    <xf numFmtId="0" fontId="0" fillId="0" borderId="0" xfId="0" applyNumberFormat="1" applyFont="1" applyAlignment="1">
      <alignment horizontal="left"/>
    </xf>
    <xf numFmtId="3" fontId="0" fillId="0" borderId="3" xfId="0" applyNumberFormat="1" applyFont="1" applyBorder="1"/>
    <xf numFmtId="3" fontId="0" fillId="0" borderId="0" xfId="0" applyNumberFormat="1" applyFont="1" applyBorder="1"/>
    <xf numFmtId="3" fontId="0" fillId="0" borderId="0" xfId="0" applyNumberFormat="1" applyFont="1" applyAlignment="1">
      <alignment horizontal="right"/>
    </xf>
    <xf numFmtId="3" fontId="2" fillId="0" borderId="0" xfId="0" applyNumberFormat="1" applyFont="1" applyFill="1"/>
    <xf numFmtId="3" fontId="5" fillId="0" borderId="0" xfId="0" applyNumberFormat="1" applyFont="1" applyFill="1"/>
    <xf numFmtId="3" fontId="0" fillId="0" borderId="0" xfId="0" applyNumberFormat="1" applyFont="1" applyFill="1" applyAlignment="1">
      <alignment horizontal="left"/>
    </xf>
    <xf numFmtId="0" fontId="2" fillId="0" borderId="0" xfId="0" applyFont="1" applyFill="1"/>
    <xf numFmtId="3" fontId="2" fillId="0" borderId="0" xfId="0" applyNumberFormat="1" applyFont="1" applyFill="1" applyAlignment="1">
      <alignment horizontal="center"/>
    </xf>
    <xf numFmtId="3" fontId="0" fillId="0" borderId="0" xfId="0" applyNumberFormat="1" applyFont="1" applyFill="1"/>
    <xf numFmtId="3" fontId="6" fillId="0" borderId="0" xfId="0" applyNumberFormat="1" applyFont="1"/>
    <xf numFmtId="3" fontId="0" fillId="0" borderId="2" xfId="0" applyNumberFormat="1" applyFont="1" applyBorder="1" applyAlignment="1">
      <alignment horizontal="center" wrapText="1"/>
    </xf>
    <xf numFmtId="164" fontId="0" fillId="0" borderId="0" xfId="0" applyNumberFormat="1" applyFont="1"/>
    <xf numFmtId="164" fontId="0" fillId="0" borderId="0" xfId="0" applyNumberFormat="1" applyFont="1" applyAlignment="1">
      <alignment horizontal="left"/>
    </xf>
    <xf numFmtId="164" fontId="0" fillId="0" borderId="0" xfId="0" applyNumberFormat="1" applyFont="1" applyBorder="1"/>
    <xf numFmtId="164" fontId="0" fillId="0" borderId="1" xfId="0" applyNumberFormat="1" applyFont="1" applyBorder="1"/>
    <xf numFmtId="0" fontId="0" fillId="0" borderId="2" xfId="0" applyNumberFormat="1" applyFont="1" applyBorder="1" applyAlignment="1">
      <alignment horizontal="center" wrapText="1"/>
    </xf>
    <xf numFmtId="3" fontId="0" fillId="0" borderId="0" xfId="0" applyNumberFormat="1" applyFont="1" applyAlignment="1"/>
    <xf numFmtId="3" fontId="0" fillId="0" borderId="2" xfId="0" applyNumberFormat="1" applyFont="1" applyBorder="1" applyAlignment="1">
      <alignment horizontal="center" wrapText="1"/>
    </xf>
    <xf numFmtId="3" fontId="2" fillId="0" borderId="0" xfId="0" applyNumberFormat="1" applyFont="1" applyFill="1" applyAlignment="1"/>
    <xf numFmtId="164" fontId="0" fillId="0" borderId="0" xfId="0" applyNumberFormat="1" applyFont="1" applyAlignment="1"/>
    <xf numFmtId="3" fontId="0" fillId="0" borderId="2" xfId="0" applyNumberFormat="1" applyFont="1" applyBorder="1"/>
    <xf numFmtId="3" fontId="0" fillId="0" borderId="0" xfId="0" applyNumberFormat="1" applyFont="1" applyFill="1" applyBorder="1"/>
    <xf numFmtId="3" fontId="0" fillId="0" borderId="0" xfId="0" applyNumberFormat="1" applyFont="1" applyBorder="1" applyAlignment="1"/>
    <xf numFmtId="164" fontId="0" fillId="0" borderId="0" xfId="0" applyNumberFormat="1" applyFont="1" applyBorder="1" applyAlignment="1"/>
    <xf numFmtId="0" fontId="2" fillId="0" borderId="0" xfId="0" applyFont="1" applyFill="1" applyAlignment="1"/>
    <xf numFmtId="3" fontId="0" fillId="0" borderId="2" xfId="0" applyNumberFormat="1" applyFont="1" applyFill="1" applyBorder="1" applyAlignment="1">
      <alignment horizontal="center" wrapText="1"/>
    </xf>
    <xf numFmtId="0" fontId="0" fillId="0" borderId="0" xfId="0" applyNumberFormat="1" applyFont="1" applyAlignment="1">
      <alignment wrapText="1"/>
    </xf>
    <xf numFmtId="0" fontId="0" fillId="0" borderId="0" xfId="0" applyNumberFormat="1" applyFont="1" applyAlignment="1">
      <alignment vertical="center" wrapText="1"/>
    </xf>
    <xf numFmtId="0" fontId="0" fillId="0" borderId="0" xfId="0" applyNumberFormat="1" applyFont="1" applyFill="1" applyAlignment="1">
      <alignment horizontal="left" vertical="center" wrapText="1"/>
    </xf>
    <xf numFmtId="3" fontId="0" fillId="0" borderId="0" xfId="0" applyNumberFormat="1" applyAlignment="1">
      <alignment horizontal="left"/>
    </xf>
    <xf numFmtId="0" fontId="0" fillId="0" borderId="0" xfId="0" applyAlignment="1">
      <alignment horizontal="left"/>
    </xf>
    <xf numFmtId="3" fontId="0" fillId="0" borderId="0" xfId="0" applyNumberFormat="1"/>
    <xf numFmtId="3" fontId="0" fillId="0" borderId="0" xfId="0" applyNumberFormat="1" applyAlignment="1"/>
    <xf numFmtId="164" fontId="0" fillId="0" borderId="0" xfId="0" applyNumberFormat="1"/>
    <xf numFmtId="164" fontId="7" fillId="0" borderId="0" xfId="0" applyNumberFormat="1" applyFont="1" applyAlignment="1">
      <alignment horizontal="right"/>
    </xf>
    <xf numFmtId="3" fontId="7" fillId="0" borderId="0" xfId="0" applyNumberFormat="1" applyFont="1" applyAlignment="1">
      <alignment horizontal="center"/>
    </xf>
    <xf numFmtId="164" fontId="7" fillId="0" borderId="0" xfId="0" applyNumberFormat="1" applyFont="1"/>
    <xf numFmtId="3" fontId="0" fillId="0" borderId="2" xfId="0" applyNumberFormat="1" applyFont="1" applyBorder="1" applyAlignment="1">
      <alignment horizontal="center" wrapText="1"/>
    </xf>
    <xf numFmtId="0" fontId="8" fillId="0" borderId="0" xfId="0" applyNumberFormat="1" applyFont="1" applyAlignment="1">
      <alignment horizontal="left"/>
    </xf>
    <xf numFmtId="0" fontId="6" fillId="0" borderId="0" xfId="0" applyNumberFormat="1"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W43"/>
  <sheetViews>
    <sheetView tabSelected="1" zoomScale="80" zoomScaleNormal="80" workbookViewId="0">
      <pane ySplit="8" topLeftCell="A9" activePane="bottomLeft" state="frozen"/>
      <selection pane="bottomLeft" activeCell="C17" sqref="C17"/>
    </sheetView>
  </sheetViews>
  <sheetFormatPr defaultColWidth="9.140625" defaultRowHeight="15" x14ac:dyDescent="0.25"/>
  <cols>
    <col min="1" max="1" width="11.5703125" style="1" customWidth="1"/>
    <col min="2" max="2" width="8.85546875" style="4" customWidth="1"/>
    <col min="3" max="3" width="39.140625" style="3" customWidth="1"/>
    <col min="4" max="4" width="13" style="3" customWidth="1"/>
    <col min="5" max="5" width="10.7109375" style="3" customWidth="1"/>
    <col min="6" max="6" width="12.5703125" style="3" customWidth="1"/>
    <col min="7" max="7" width="11.42578125" style="3" customWidth="1"/>
    <col min="8" max="8" width="11.28515625" style="3" customWidth="1"/>
    <col min="9" max="9" width="11.140625" style="3" customWidth="1"/>
    <col min="10" max="10" width="11" style="3" customWidth="1"/>
    <col min="11" max="11" width="4.5703125" style="3" customWidth="1"/>
    <col min="12" max="12" width="11.42578125" style="3" customWidth="1"/>
    <col min="13" max="13" width="10.7109375" style="3" customWidth="1"/>
    <col min="14" max="14" width="3.7109375" style="3" customWidth="1"/>
    <col min="15" max="17" width="9.140625" style="3"/>
    <col min="18" max="23" width="9.140625" style="6"/>
    <col min="24" max="16384" width="9.140625" style="3"/>
  </cols>
  <sheetData>
    <row r="1" spans="1:23" ht="21" customHeight="1" x14ac:dyDescent="0.3">
      <c r="A1" s="43" t="s">
        <v>1</v>
      </c>
      <c r="B1" s="3"/>
      <c r="C1" s="2"/>
      <c r="D1" s="2"/>
    </row>
    <row r="2" spans="1:23" ht="18.75" customHeight="1" x14ac:dyDescent="0.25">
      <c r="A2" s="44" t="s">
        <v>43</v>
      </c>
      <c r="B2" s="3"/>
      <c r="C2" s="2"/>
      <c r="D2" s="2"/>
    </row>
    <row r="3" spans="1:23" x14ac:dyDescent="0.25">
      <c r="C3" s="2"/>
      <c r="D3" s="2"/>
    </row>
    <row r="4" spans="1:23" x14ac:dyDescent="0.25">
      <c r="B4" s="29" t="s">
        <v>25</v>
      </c>
      <c r="C4" s="29"/>
      <c r="D4" s="29"/>
      <c r="E4" s="29"/>
      <c r="F4" s="29"/>
      <c r="G4" s="29"/>
      <c r="H4" s="29"/>
      <c r="I4" s="29"/>
      <c r="J4" s="29"/>
      <c r="K4" s="29"/>
      <c r="L4" s="29"/>
    </row>
    <row r="5" spans="1:23" ht="21.75" customHeight="1" x14ac:dyDescent="0.25">
      <c r="B5" s="29" t="s">
        <v>21</v>
      </c>
      <c r="C5" s="29"/>
      <c r="D5" s="29"/>
      <c r="E5" s="29"/>
      <c r="F5" s="29"/>
      <c r="G5" s="29"/>
      <c r="H5" s="29"/>
      <c r="I5" s="29"/>
      <c r="J5" s="29"/>
      <c r="K5" s="29"/>
      <c r="L5" s="29"/>
    </row>
    <row r="6" spans="1:23" s="13" customFormat="1" x14ac:dyDescent="0.25">
      <c r="A6" s="10"/>
      <c r="B6" s="11"/>
      <c r="C6" s="8"/>
      <c r="D6" s="8"/>
      <c r="E6" s="8"/>
      <c r="F6" s="8"/>
      <c r="G6" s="12"/>
      <c r="H6" s="8"/>
      <c r="I6" s="8"/>
      <c r="J6" s="8"/>
      <c r="R6" s="26"/>
      <c r="S6" s="26"/>
      <c r="T6" s="26"/>
      <c r="U6" s="26"/>
      <c r="V6" s="26"/>
      <c r="W6" s="26"/>
    </row>
    <row r="7" spans="1:23" ht="69" customHeight="1" thickBot="1" x14ac:dyDescent="0.3">
      <c r="A7" s="15" t="s">
        <v>22</v>
      </c>
      <c r="B7" s="20" t="s">
        <v>7</v>
      </c>
      <c r="C7" s="15" t="s">
        <v>11</v>
      </c>
      <c r="D7" s="22" t="s">
        <v>8</v>
      </c>
      <c r="E7" s="30" t="s">
        <v>14</v>
      </c>
      <c r="F7" s="30" t="s">
        <v>15</v>
      </c>
      <c r="G7" s="30" t="s">
        <v>16</v>
      </c>
      <c r="H7" s="30" t="s">
        <v>17</v>
      </c>
      <c r="I7" s="30" t="s">
        <v>18</v>
      </c>
      <c r="J7" s="30" t="s">
        <v>19</v>
      </c>
      <c r="K7" s="30"/>
      <c r="L7" s="30" t="s">
        <v>9</v>
      </c>
      <c r="M7" s="30" t="s">
        <v>20</v>
      </c>
      <c r="N7" s="25"/>
      <c r="O7" s="42" t="s">
        <v>10</v>
      </c>
      <c r="P7" s="42"/>
      <c r="Q7" s="42"/>
      <c r="R7" s="42"/>
      <c r="S7" s="42"/>
      <c r="T7" s="42"/>
      <c r="U7" s="42"/>
      <c r="V7" s="42"/>
    </row>
    <row r="8" spans="1:23" ht="15.75" x14ac:dyDescent="0.25">
      <c r="D8" s="14"/>
      <c r="E8" s="40" t="s">
        <v>4</v>
      </c>
      <c r="L8" s="40" t="s">
        <v>5</v>
      </c>
      <c r="R8" s="3"/>
      <c r="S8" s="3"/>
      <c r="T8" s="3"/>
      <c r="U8" s="3"/>
      <c r="V8" s="3"/>
    </row>
    <row r="9" spans="1:23" x14ac:dyDescent="0.25">
      <c r="A9" s="34" t="s">
        <v>26</v>
      </c>
      <c r="B9" s="35">
        <v>2400</v>
      </c>
      <c r="C9" s="36" t="s">
        <v>27</v>
      </c>
      <c r="D9" s="38">
        <v>300000</v>
      </c>
      <c r="E9" s="38">
        <v>35000</v>
      </c>
      <c r="F9" s="38">
        <v>25000</v>
      </c>
      <c r="G9" s="38">
        <v>0</v>
      </c>
      <c r="H9" s="38">
        <v>0</v>
      </c>
      <c r="I9" s="38">
        <v>0</v>
      </c>
      <c r="J9" s="38">
        <v>0</v>
      </c>
      <c r="L9" s="16">
        <f t="shared" ref="L9:L20" si="0">SUM(F9:K9)</f>
        <v>25000</v>
      </c>
      <c r="M9" s="16">
        <f>E9-J9</f>
        <v>35000</v>
      </c>
      <c r="O9" s="37" t="s">
        <v>34</v>
      </c>
      <c r="P9" s="37"/>
      <c r="Q9" s="37"/>
      <c r="R9" s="37"/>
      <c r="S9" s="37"/>
      <c r="T9" s="37"/>
      <c r="U9" s="37"/>
      <c r="V9" s="37"/>
    </row>
    <row r="10" spans="1:23" x14ac:dyDescent="0.25">
      <c r="A10" s="34" t="s">
        <v>26</v>
      </c>
      <c r="B10" s="35">
        <v>2467</v>
      </c>
      <c r="C10" s="36" t="s">
        <v>28</v>
      </c>
      <c r="D10" s="36">
        <v>65000</v>
      </c>
      <c r="E10" s="36">
        <v>20000</v>
      </c>
      <c r="F10" s="36" t="s">
        <v>13</v>
      </c>
      <c r="G10" s="36">
        <v>10000</v>
      </c>
      <c r="H10" s="36">
        <v>15000</v>
      </c>
      <c r="I10" s="36">
        <v>0</v>
      </c>
      <c r="J10" s="36">
        <v>0</v>
      </c>
      <c r="L10" s="3">
        <f t="shared" si="0"/>
        <v>25000</v>
      </c>
      <c r="M10" s="3">
        <f t="shared" ref="M10:M20" si="1">E10-J10</f>
        <v>20000</v>
      </c>
      <c r="O10" s="37" t="s">
        <v>34</v>
      </c>
      <c r="P10" s="37"/>
      <c r="Q10" s="37"/>
      <c r="R10" s="37"/>
      <c r="S10" s="37"/>
      <c r="T10" s="37"/>
      <c r="U10" s="37"/>
      <c r="V10" s="37"/>
    </row>
    <row r="11" spans="1:23" x14ac:dyDescent="0.25">
      <c r="A11" s="34" t="s">
        <v>29</v>
      </c>
      <c r="B11" s="35">
        <v>1857</v>
      </c>
      <c r="C11" s="36" t="s">
        <v>30</v>
      </c>
      <c r="D11" s="36">
        <v>67000</v>
      </c>
      <c r="E11" s="36">
        <v>67000</v>
      </c>
      <c r="F11" s="36"/>
      <c r="G11" s="36"/>
      <c r="H11" s="36"/>
      <c r="I11" s="36" t="s">
        <v>13</v>
      </c>
      <c r="J11" s="36">
        <v>50000</v>
      </c>
      <c r="L11" s="3">
        <f>SUM(F11:K11)</f>
        <v>50000</v>
      </c>
      <c r="M11" s="3">
        <f>E11-J11</f>
        <v>17000</v>
      </c>
      <c r="O11" s="37" t="s">
        <v>36</v>
      </c>
      <c r="P11" s="37"/>
      <c r="Q11" s="37"/>
      <c r="R11" s="37"/>
      <c r="S11" s="37"/>
      <c r="T11" s="37"/>
      <c r="U11" s="37"/>
      <c r="V11" s="37"/>
    </row>
    <row r="12" spans="1:23" x14ac:dyDescent="0.25">
      <c r="A12" s="34" t="s">
        <v>31</v>
      </c>
      <c r="B12" s="35">
        <v>2512</v>
      </c>
      <c r="C12" s="36" t="s">
        <v>32</v>
      </c>
      <c r="D12" s="36">
        <v>40000</v>
      </c>
      <c r="E12" s="36">
        <v>20000</v>
      </c>
      <c r="F12" s="36"/>
      <c r="G12" s="36" t="s">
        <v>13</v>
      </c>
      <c r="H12" s="36">
        <v>5000</v>
      </c>
      <c r="I12" s="36">
        <v>8000</v>
      </c>
      <c r="J12" s="36">
        <v>12000</v>
      </c>
      <c r="L12" s="3">
        <f t="shared" si="0"/>
        <v>25000</v>
      </c>
      <c r="M12" s="3">
        <f t="shared" si="1"/>
        <v>8000</v>
      </c>
      <c r="O12" s="37" t="s">
        <v>37</v>
      </c>
      <c r="P12" s="37"/>
      <c r="Q12" s="37"/>
      <c r="R12" s="37"/>
      <c r="S12" s="37"/>
      <c r="T12" s="37"/>
      <c r="U12" s="37"/>
      <c r="V12" s="37"/>
    </row>
    <row r="13" spans="1:23" x14ac:dyDescent="0.25">
      <c r="A13" s="34" t="s">
        <v>31</v>
      </c>
      <c r="B13" s="35">
        <v>3814</v>
      </c>
      <c r="C13" s="36" t="s">
        <v>33</v>
      </c>
      <c r="D13" s="36">
        <v>45000</v>
      </c>
      <c r="E13" s="36">
        <v>45000</v>
      </c>
      <c r="F13" s="36"/>
      <c r="G13" s="36"/>
      <c r="H13" s="36" t="s">
        <v>13</v>
      </c>
      <c r="I13" s="36"/>
      <c r="J13" s="36">
        <v>45000</v>
      </c>
      <c r="L13" s="3">
        <f t="shared" si="0"/>
        <v>45000</v>
      </c>
      <c r="M13" s="3">
        <f t="shared" si="1"/>
        <v>0</v>
      </c>
      <c r="O13" s="37" t="s">
        <v>35</v>
      </c>
      <c r="P13" s="37"/>
      <c r="Q13" s="37"/>
      <c r="R13" s="37"/>
      <c r="S13" s="37"/>
      <c r="T13" s="37"/>
      <c r="U13" s="37"/>
      <c r="V13" s="37"/>
    </row>
    <row r="14" spans="1:23" x14ac:dyDescent="0.25">
      <c r="L14" s="3">
        <f t="shared" ref="L14" si="2">SUM(F14:K14)</f>
        <v>0</v>
      </c>
      <c r="M14" s="3">
        <f t="shared" ref="M14" si="3">E14-J14</f>
        <v>0</v>
      </c>
      <c r="O14" s="21"/>
      <c r="P14" s="21"/>
      <c r="Q14" s="21"/>
      <c r="R14" s="27"/>
      <c r="S14" s="27"/>
      <c r="T14" s="27"/>
      <c r="U14" s="27"/>
      <c r="V14" s="27"/>
    </row>
    <row r="15" spans="1:23" x14ac:dyDescent="0.25">
      <c r="L15" s="3">
        <f t="shared" si="0"/>
        <v>0</v>
      </c>
      <c r="M15" s="3">
        <f t="shared" si="1"/>
        <v>0</v>
      </c>
      <c r="O15" s="21"/>
      <c r="P15" s="21"/>
      <c r="Q15" s="21"/>
      <c r="R15" s="27"/>
      <c r="S15" s="27"/>
      <c r="T15" s="27"/>
      <c r="U15" s="27"/>
      <c r="V15" s="27"/>
    </row>
    <row r="16" spans="1:23" x14ac:dyDescent="0.25">
      <c r="L16" s="3">
        <f t="shared" si="0"/>
        <v>0</v>
      </c>
      <c r="M16" s="3">
        <f t="shared" si="1"/>
        <v>0</v>
      </c>
      <c r="O16" s="21"/>
      <c r="P16" s="21"/>
      <c r="Q16" s="21"/>
      <c r="R16" s="27"/>
      <c r="S16" s="27"/>
      <c r="T16" s="27"/>
      <c r="U16" s="27"/>
      <c r="V16" s="27"/>
    </row>
    <row r="17" spans="1:23" x14ac:dyDescent="0.25">
      <c r="L17" s="3">
        <f t="shared" si="0"/>
        <v>0</v>
      </c>
      <c r="M17" s="3">
        <f t="shared" si="1"/>
        <v>0</v>
      </c>
      <c r="O17" s="21"/>
      <c r="P17" s="21"/>
      <c r="Q17" s="21"/>
      <c r="R17" s="27"/>
      <c r="S17" s="27"/>
      <c r="T17" s="27"/>
      <c r="U17" s="27"/>
      <c r="V17" s="27"/>
    </row>
    <row r="18" spans="1:23" x14ac:dyDescent="0.25">
      <c r="L18" s="3">
        <f t="shared" si="0"/>
        <v>0</v>
      </c>
      <c r="M18" s="3">
        <f t="shared" si="1"/>
        <v>0</v>
      </c>
      <c r="O18" s="21"/>
      <c r="P18" s="21"/>
      <c r="Q18" s="21"/>
      <c r="R18" s="27"/>
      <c r="S18" s="27"/>
      <c r="T18" s="27"/>
      <c r="U18" s="27"/>
      <c r="V18" s="27"/>
    </row>
    <row r="19" spans="1:23" x14ac:dyDescent="0.25">
      <c r="L19" s="3">
        <f t="shared" si="0"/>
        <v>0</v>
      </c>
      <c r="M19" s="3">
        <f t="shared" si="1"/>
        <v>0</v>
      </c>
      <c r="O19" s="21"/>
      <c r="P19" s="21"/>
      <c r="Q19" s="21"/>
      <c r="R19" s="27"/>
      <c r="S19" s="27"/>
      <c r="T19" s="27"/>
      <c r="U19" s="27"/>
      <c r="V19" s="27"/>
    </row>
    <row r="20" spans="1:23" x14ac:dyDescent="0.25">
      <c r="L20" s="3">
        <f t="shared" si="0"/>
        <v>0</v>
      </c>
      <c r="M20" s="3">
        <f t="shared" si="1"/>
        <v>0</v>
      </c>
      <c r="O20" s="21"/>
      <c r="P20" s="21"/>
      <c r="Q20" s="21"/>
      <c r="R20" s="27"/>
      <c r="S20" s="27"/>
      <c r="T20" s="27"/>
      <c r="U20" s="27"/>
      <c r="V20" s="27"/>
    </row>
    <row r="21" spans="1:23" x14ac:dyDescent="0.25">
      <c r="F21" s="5"/>
      <c r="G21" s="5"/>
      <c r="H21" s="5"/>
      <c r="I21" s="5"/>
      <c r="J21" s="5"/>
      <c r="K21" s="6"/>
      <c r="O21" s="21"/>
      <c r="P21" s="21"/>
      <c r="Q21" s="21"/>
      <c r="R21" s="27"/>
      <c r="S21" s="27"/>
      <c r="T21" s="27"/>
      <c r="U21" s="27"/>
      <c r="V21" s="27"/>
    </row>
    <row r="22" spans="1:23" s="16" customFormat="1" ht="15.75" thickBot="1" x14ac:dyDescent="0.3">
      <c r="B22" s="39" t="s">
        <v>3</v>
      </c>
      <c r="C22" s="17" t="s">
        <v>0</v>
      </c>
      <c r="D22" s="17"/>
      <c r="E22" s="18"/>
      <c r="F22" s="18">
        <f>SUM(F8:F21)</f>
        <v>25000</v>
      </c>
      <c r="G22" s="18">
        <f t="shared" ref="G22:J22" si="4">SUM(G8:G21)</f>
        <v>10000</v>
      </c>
      <c r="H22" s="18">
        <f t="shared" si="4"/>
        <v>20000</v>
      </c>
      <c r="I22" s="18">
        <f t="shared" si="4"/>
        <v>8000</v>
      </c>
      <c r="J22" s="18">
        <f t="shared" si="4"/>
        <v>107000</v>
      </c>
      <c r="K22" s="18"/>
      <c r="M22" s="19">
        <f>SUM(M9:M21)</f>
        <v>80000</v>
      </c>
      <c r="N22" s="41" t="s">
        <v>6</v>
      </c>
      <c r="O22" s="24"/>
      <c r="P22" s="24"/>
      <c r="Q22" s="24"/>
      <c r="R22" s="28"/>
      <c r="S22" s="28"/>
      <c r="T22" s="28"/>
      <c r="U22" s="28"/>
      <c r="V22" s="28"/>
      <c r="W22" s="18"/>
    </row>
    <row r="23" spans="1:23" ht="15.75" thickTop="1" x14ac:dyDescent="0.25">
      <c r="A23" s="3"/>
      <c r="B23" s="7"/>
      <c r="C23" s="1"/>
      <c r="D23" s="1"/>
      <c r="O23" s="21"/>
      <c r="P23" s="21"/>
      <c r="Q23" s="21"/>
      <c r="R23" s="27"/>
      <c r="S23" s="27"/>
      <c r="T23" s="27"/>
      <c r="U23" s="27"/>
      <c r="V23" s="27"/>
    </row>
    <row r="25" spans="1:23" x14ac:dyDescent="0.25">
      <c r="A25" s="4" t="s">
        <v>23</v>
      </c>
      <c r="B25" s="3"/>
    </row>
    <row r="26" spans="1:23" x14ac:dyDescent="0.25">
      <c r="B26" s="4" t="s">
        <v>12</v>
      </c>
      <c r="C26" s="21"/>
      <c r="D26" s="21"/>
      <c r="E26" s="21"/>
      <c r="F26" s="21"/>
      <c r="G26" s="21"/>
      <c r="H26" s="21"/>
      <c r="I26" s="21"/>
      <c r="J26" s="21"/>
      <c r="K26" s="21"/>
    </row>
    <row r="27" spans="1:23" x14ac:dyDescent="0.25">
      <c r="C27" s="21"/>
      <c r="D27" s="21"/>
      <c r="E27" s="21"/>
      <c r="F27" s="21"/>
      <c r="G27" s="21"/>
      <c r="H27" s="21"/>
      <c r="I27" s="21"/>
      <c r="J27" s="21"/>
      <c r="K27" s="21"/>
    </row>
    <row r="28" spans="1:23" x14ac:dyDescent="0.25">
      <c r="B28" s="21" t="s">
        <v>2</v>
      </c>
      <c r="C28" s="21"/>
      <c r="D28" s="21"/>
      <c r="E28" s="21"/>
      <c r="F28" s="21"/>
      <c r="G28" s="21"/>
      <c r="H28" s="21"/>
      <c r="I28" s="21"/>
      <c r="J28" s="21"/>
      <c r="K28" s="23"/>
      <c r="L28" s="8"/>
      <c r="M28" s="9"/>
    </row>
    <row r="29" spans="1:23" x14ac:dyDescent="0.25">
      <c r="C29" s="21"/>
      <c r="D29" s="21"/>
      <c r="E29" s="21"/>
      <c r="F29" s="21"/>
      <c r="G29" s="21"/>
      <c r="H29" s="21"/>
      <c r="I29" s="21"/>
      <c r="J29" s="21"/>
      <c r="K29" s="21"/>
    </row>
    <row r="30" spans="1:23" ht="35.25" customHeight="1" x14ac:dyDescent="0.25">
      <c r="B30" s="32" t="s">
        <v>38</v>
      </c>
      <c r="C30" s="32"/>
      <c r="D30" s="32"/>
      <c r="E30" s="32"/>
      <c r="F30" s="32"/>
      <c r="G30" s="32"/>
      <c r="H30" s="32"/>
      <c r="I30" s="32"/>
      <c r="J30" s="32"/>
      <c r="K30" s="32"/>
      <c r="L30" s="32"/>
      <c r="M30" s="32"/>
    </row>
    <row r="31" spans="1:23" x14ac:dyDescent="0.25">
      <c r="C31" s="21"/>
      <c r="D31" s="21"/>
      <c r="E31" s="21"/>
      <c r="F31" s="21"/>
      <c r="G31" s="21"/>
      <c r="H31" s="21"/>
      <c r="I31" s="21"/>
      <c r="J31" s="21"/>
      <c r="K31" s="21"/>
    </row>
    <row r="32" spans="1:23" x14ac:dyDescent="0.25">
      <c r="A32" s="4" t="s">
        <v>24</v>
      </c>
      <c r="C32" s="21"/>
      <c r="D32" s="21"/>
      <c r="E32" s="21"/>
      <c r="F32" s="21"/>
      <c r="G32" s="21"/>
      <c r="H32" s="21"/>
      <c r="I32" s="21"/>
      <c r="J32" s="21"/>
      <c r="K32" s="21"/>
    </row>
    <row r="33" spans="1:23" x14ac:dyDescent="0.25">
      <c r="B33" s="31" t="s">
        <v>42</v>
      </c>
      <c r="C33" s="31"/>
      <c r="D33" s="31"/>
      <c r="E33" s="31"/>
      <c r="F33" s="31"/>
      <c r="G33" s="31"/>
      <c r="H33" s="31"/>
      <c r="I33" s="31"/>
      <c r="J33" s="31"/>
      <c r="K33" s="31"/>
      <c r="L33" s="31"/>
      <c r="M33" s="31"/>
    </row>
    <row r="34" spans="1:23" x14ac:dyDescent="0.25">
      <c r="C34" s="21"/>
      <c r="D34" s="21"/>
      <c r="E34" s="21"/>
      <c r="F34" s="21"/>
      <c r="G34" s="21"/>
      <c r="H34" s="21"/>
      <c r="I34" s="21"/>
      <c r="J34" s="21"/>
      <c r="K34" s="21"/>
    </row>
    <row r="35" spans="1:23" x14ac:dyDescent="0.25">
      <c r="B35" s="31" t="s">
        <v>39</v>
      </c>
      <c r="C35" s="31"/>
      <c r="D35" s="31"/>
      <c r="E35" s="31"/>
      <c r="F35" s="31"/>
      <c r="G35" s="31"/>
      <c r="H35" s="31"/>
      <c r="I35" s="31"/>
      <c r="J35" s="31"/>
      <c r="K35" s="31"/>
      <c r="L35" s="31"/>
      <c r="M35" s="31"/>
    </row>
    <row r="36" spans="1:23" x14ac:dyDescent="0.25">
      <c r="C36" s="21"/>
      <c r="D36" s="21"/>
      <c r="E36" s="21"/>
      <c r="F36" s="21"/>
      <c r="G36" s="21"/>
      <c r="H36" s="21"/>
      <c r="I36" s="21"/>
      <c r="J36" s="21"/>
      <c r="K36" s="21"/>
    </row>
    <row r="37" spans="1:23" s="13" customFormat="1" ht="35.25" customHeight="1" x14ac:dyDescent="0.25">
      <c r="A37" s="10"/>
      <c r="B37" s="33" t="s">
        <v>41</v>
      </c>
      <c r="C37" s="33"/>
      <c r="D37" s="33"/>
      <c r="E37" s="33"/>
      <c r="F37" s="33"/>
      <c r="G37" s="33"/>
      <c r="H37" s="33"/>
      <c r="I37" s="33"/>
      <c r="J37" s="33"/>
      <c r="K37" s="33"/>
      <c r="L37" s="33"/>
      <c r="M37" s="33"/>
      <c r="R37" s="26"/>
      <c r="S37" s="26"/>
      <c r="T37" s="26"/>
      <c r="U37" s="26"/>
      <c r="V37" s="26"/>
      <c r="W37" s="26"/>
    </row>
    <row r="38" spans="1:23" ht="18.600000000000001" customHeight="1" x14ac:dyDescent="0.25">
      <c r="C38" s="21"/>
      <c r="D38" s="21"/>
      <c r="E38" s="21"/>
      <c r="F38" s="21"/>
      <c r="G38" s="21"/>
      <c r="H38" s="21"/>
      <c r="I38" s="21"/>
      <c r="J38" s="21"/>
      <c r="K38" s="21"/>
    </row>
    <row r="39" spans="1:23" ht="36" customHeight="1" x14ac:dyDescent="0.25">
      <c r="B39" s="32" t="s">
        <v>40</v>
      </c>
      <c r="C39" s="32"/>
      <c r="D39" s="32"/>
      <c r="E39" s="32"/>
      <c r="F39" s="32"/>
      <c r="G39" s="32"/>
      <c r="H39" s="32"/>
      <c r="I39" s="32"/>
      <c r="J39" s="32"/>
      <c r="K39" s="32"/>
      <c r="L39" s="32"/>
      <c r="M39" s="32"/>
    </row>
    <row r="40" spans="1:23" ht="16.899999999999999" customHeight="1" x14ac:dyDescent="0.25">
      <c r="C40" s="4"/>
      <c r="D40" s="4"/>
      <c r="E40" s="4"/>
      <c r="F40" s="4"/>
      <c r="G40" s="4"/>
      <c r="H40" s="4"/>
      <c r="I40" s="4"/>
      <c r="J40" s="4"/>
      <c r="K40" s="21"/>
    </row>
    <row r="41" spans="1:23" x14ac:dyDescent="0.25">
      <c r="C41" s="21"/>
      <c r="D41" s="21"/>
      <c r="E41" s="21"/>
      <c r="F41" s="21"/>
      <c r="G41" s="21"/>
      <c r="H41" s="21"/>
      <c r="I41" s="21"/>
      <c r="J41" s="21"/>
      <c r="K41" s="21"/>
    </row>
    <row r="42" spans="1:23" x14ac:dyDescent="0.25">
      <c r="C42" s="21"/>
      <c r="D42" s="21"/>
      <c r="E42" s="21"/>
      <c r="F42" s="21"/>
      <c r="G42" s="21"/>
      <c r="H42" s="21"/>
      <c r="I42" s="21"/>
      <c r="J42" s="21"/>
      <c r="K42" s="21"/>
    </row>
    <row r="43" spans="1:23" x14ac:dyDescent="0.25">
      <c r="C43" s="21"/>
      <c r="D43" s="21"/>
      <c r="E43" s="21"/>
      <c r="F43" s="21"/>
      <c r="G43" s="21"/>
      <c r="H43" s="21"/>
      <c r="I43" s="21"/>
      <c r="J43" s="21"/>
      <c r="K43" s="21"/>
    </row>
  </sheetData>
  <mergeCells count="13">
    <mergeCell ref="O7:V7"/>
    <mergeCell ref="O9:V9"/>
    <mergeCell ref="O10:V10"/>
    <mergeCell ref="O11:V11"/>
    <mergeCell ref="O12:V12"/>
    <mergeCell ref="O13:V13"/>
    <mergeCell ref="B5:L5"/>
    <mergeCell ref="B37:M37"/>
    <mergeCell ref="B39:M39"/>
    <mergeCell ref="B33:M33"/>
    <mergeCell ref="B35:M35"/>
    <mergeCell ref="B4:L4"/>
    <mergeCell ref="B30:M30"/>
  </mergeCells>
  <printOptions headings="1"/>
  <pageMargins left="0.2" right="0.2" top="1" bottom="0.75" header="0.3" footer="0.3"/>
  <pageSetup scale="49" orientation="portrait" horizontalDpi="4294967295" verticalDpi="4294967295" r:id="rId1"/>
  <headerFooter>
    <oddFooter>&amp;L&amp;F&amp;C&amp;A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 Subaward Schedule</vt:lpstr>
    </vt:vector>
  </TitlesOfParts>
  <Company>National Business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echan</dc:creator>
  <cp:lastModifiedBy>Stout, Mark W</cp:lastModifiedBy>
  <cp:lastPrinted>2019-10-29T23:07:03Z</cp:lastPrinted>
  <dcterms:created xsi:type="dcterms:W3CDTF">2012-09-07T19:44:07Z</dcterms:created>
  <dcterms:modified xsi:type="dcterms:W3CDTF">2024-10-02T16:59:12Z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16</vt:i4>
  </property>
  <property fmtid="{D5CDD505-2E9C-101B-9397-08002B2CF9AE}" pid="3" name="lqmsess">
    <vt:lpwstr>62102588-f5c9-41c6-8db2-3ffc82adb1ad</vt:lpwstr>
  </property>
</Properties>
</file>