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-1" sheetId="1" r:id="rId4"/>
    <sheet state="visible" name="E-1A" sheetId="2" r:id="rId5"/>
  </sheets>
  <definedNames/>
  <calcPr/>
</workbook>
</file>

<file path=xl/sharedStrings.xml><?xml version="1.0" encoding="utf-8"?>
<sst xmlns="http://schemas.openxmlformats.org/spreadsheetml/2006/main" count="69" uniqueCount="34">
  <si>
    <t xml:space="preserve">Underfunded/Overfunded/Carryforward Exercise </t>
  </si>
  <si>
    <t>E-1</t>
  </si>
  <si>
    <t>P</t>
  </si>
  <si>
    <t>R</t>
  </si>
  <si>
    <t>C</t>
  </si>
  <si>
    <r>
      <t>If Both P&gt;C  &amp; R&gt;C</t>
    </r>
    <r>
      <rPr>
        <rFont val="Arial"/>
        <b/>
        <sz val="10.0"/>
      </rPr>
      <t xml:space="preserve">                Then (smaller of) P or R minus C</t>
    </r>
  </si>
  <si>
    <r>
      <t>If Both P&lt;C  &amp; R&lt;C</t>
    </r>
    <r>
      <rPr>
        <rFont val="Arial"/>
        <b/>
        <sz val="10.0"/>
      </rPr>
      <t xml:space="preserve">                Then C minus           (larger of ) P or R</t>
    </r>
  </si>
  <si>
    <r>
      <t>If P&gt;R &amp; P&gt;C</t>
    </r>
    <r>
      <rPr>
        <rFont val="Arial"/>
        <b/>
        <sz val="10.0"/>
      </rPr>
      <t xml:space="preserve">              Then P minus                     (larger of) R or C</t>
    </r>
  </si>
  <si>
    <r>
      <t>If P&lt;R &amp; P&lt;C</t>
    </r>
    <r>
      <rPr>
        <rFont val="Arial"/>
        <b/>
        <sz val="10.0"/>
      </rPr>
      <t xml:space="preserve">              Then P minus                     (smaller of) R or C</t>
    </r>
  </si>
  <si>
    <t>(smaller) P/R  - C</t>
  </si>
  <si>
    <t>C - P/R (larger)</t>
  </si>
  <si>
    <t>P - R/C (larger)</t>
  </si>
  <si>
    <t>P - R/C (smaller)</t>
  </si>
  <si>
    <t xml:space="preserve">Underfunded/Overfunded/Carryforward Worksheet </t>
  </si>
  <si>
    <t>FY 2008</t>
  </si>
  <si>
    <t>Indirect</t>
  </si>
  <si>
    <t>Answers</t>
  </si>
  <si>
    <t>Underrecovery</t>
  </si>
  <si>
    <t>Rate at</t>
  </si>
  <si>
    <t>Costs</t>
  </si>
  <si>
    <t>Underfunded</t>
  </si>
  <si>
    <t>Overfunded</t>
  </si>
  <si>
    <t>(Overrecovery)</t>
  </si>
  <si>
    <t>Overrecovery</t>
  </si>
  <si>
    <t>Cost Pool</t>
  </si>
  <si>
    <t>Collection</t>
  </si>
  <si>
    <r>
      <t>If Both P&gt;C  &amp; R&gt;C</t>
    </r>
    <r>
      <rPr>
        <rFont val="Arial"/>
        <b/>
        <sz val="10.0"/>
      </rPr>
      <t xml:space="preserve">                Then (smaller of) P or R minus C</t>
    </r>
  </si>
  <si>
    <t xml:space="preserve">Indirect </t>
  </si>
  <si>
    <r>
      <t>If Both P&lt;C  &amp; R&lt;C</t>
    </r>
    <r>
      <rPr>
        <rFont val="Arial"/>
        <b/>
        <sz val="10.0"/>
      </rPr>
      <t xml:space="preserve">                Then C minus           (larger of ) P or R</t>
    </r>
  </si>
  <si>
    <t>Carryforward</t>
  </si>
  <si>
    <t>If P&gt;R &amp; P&gt;C              Then P minus                     (larger of) R or C</t>
  </si>
  <si>
    <t>If P&lt;R &amp; P&lt;C              Then P minus                     (smaller of) R or C</t>
  </si>
  <si>
    <t xml:space="preserve"> </t>
  </si>
  <si>
    <t>Under/(Over)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</si>
</sst>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0_);[Red]\(0\)"/>
  </numFmts>
  <fonts count="18">
    <font>
      <sz val="11.0"/>
      <color rgb="FF000000"/>
      <name val="Times New Roman"/>
    </font>
    <font>
      <sz val="10.0"/>
      <color theme="1"/>
      <name val="Arial"/>
    </font>
    <font>
      <b/>
      <sz val="16.0"/>
      <color theme="1"/>
      <name val="Arial"/>
    </font>
    <font>
      <b/>
      <sz val="10.0"/>
      <color theme="1"/>
      <name val="Arial"/>
    </font>
    <font>
      <b/>
      <sz val="26.0"/>
      <color theme="1"/>
      <name val="Arial"/>
    </font>
    <font>
      <b/>
      <sz val="20.0"/>
      <color theme="1"/>
      <name val="Arial"/>
    </font>
    <font>
      <b/>
      <sz val="10.0"/>
      <color rgb="FF3366FF"/>
      <name val="Arial"/>
    </font>
    <font>
      <b/>
      <sz val="10.0"/>
      <color rgb="FF0000FF"/>
      <name val="Arial"/>
    </font>
    <font>
      <b/>
      <sz val="14.0"/>
      <color theme="1"/>
      <name val="Times New Roman"/>
    </font>
    <font>
      <b/>
      <sz val="24.0"/>
      <color theme="1"/>
      <name val="Arial"/>
    </font>
    <font>
      <b/>
      <sz val="10.0"/>
      <color rgb="FF008000"/>
      <name val="Arial"/>
    </font>
    <font>
      <b/>
      <sz val="10.0"/>
      <color rgb="FFFF0000"/>
      <name val="Arial"/>
    </font>
    <font>
      <b/>
      <sz val="10.0"/>
      <color theme="1"/>
      <name val="Times New Roman"/>
    </font>
    <font>
      <b/>
      <sz val="18.0"/>
      <color theme="1"/>
      <name val="Times New Roman"/>
    </font>
    <font>
      <b/>
      <sz val="18.0"/>
      <color theme="1"/>
      <name val="Arial"/>
    </font>
    <font>
      <b/>
      <sz val="18.0"/>
      <color rgb="FF0000FF"/>
      <name val="Times New Roman"/>
    </font>
    <font>
      <b/>
      <sz val="14.0"/>
      <color theme="1"/>
      <name val="Arial"/>
    </font>
    <font>
      <b/>
      <sz val="18.0"/>
      <color rgb="FF008000"/>
      <name val="Times New Roman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1" fillId="0" fontId="8" numFmtId="10" xfId="0" applyAlignment="1" applyBorder="1" applyFont="1" applyNumberFormat="1">
      <alignment horizontal="center" shrinkToFit="0" vertical="bottom" wrapText="0"/>
    </xf>
    <xf borderId="0" fillId="0" fontId="10" numFmtId="0" xfId="0" applyAlignment="1" applyFont="1">
      <alignment shrinkToFit="0" vertical="bottom" wrapText="1"/>
    </xf>
    <xf borderId="0" fillId="0" fontId="11" numFmtId="0" xfId="0" applyAlignment="1" applyFont="1">
      <alignment shrinkToFit="0" vertical="bottom" wrapText="1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12" numFmtId="3" xfId="0" applyAlignment="1" applyFont="1" applyNumberFormat="1">
      <alignment shrinkToFit="0" vertical="bottom" wrapText="0"/>
    </xf>
    <xf borderId="0" fillId="0" fontId="10" numFmtId="0" xfId="0" applyAlignment="1" applyFont="1">
      <alignment horizontal="center" shrinkToFit="0" vertical="bottom" wrapText="1"/>
    </xf>
    <xf borderId="0" fillId="0" fontId="11" numFmtId="0" xfId="0" applyAlignment="1" applyFont="1">
      <alignment horizontal="center" shrinkToFit="0" vertical="bottom" wrapText="1"/>
    </xf>
    <xf borderId="0" fillId="0" fontId="13" numFmtId="164" xfId="0" applyAlignment="1" applyFont="1" applyNumberFormat="1">
      <alignment shrinkToFit="0" vertical="bottom" wrapText="0"/>
    </xf>
    <xf borderId="0" fillId="0" fontId="13" numFmtId="164" xfId="0" applyAlignment="1" applyFont="1" applyNumberFormat="1">
      <alignment horizontal="right" shrinkToFit="0" vertical="bottom" wrapText="0"/>
    </xf>
    <xf borderId="0" fillId="0" fontId="13" numFmtId="165" xfId="0" applyAlignment="1" applyFont="1" applyNumberFormat="1">
      <alignment horizontal="center" shrinkToFit="0" vertical="bottom" wrapText="0"/>
    </xf>
    <xf borderId="0" fillId="0" fontId="14" numFmtId="165" xfId="0" applyAlignment="1" applyFont="1" applyNumberFormat="1">
      <alignment horizontal="center" shrinkToFit="0" vertical="bottom" wrapText="0"/>
    </xf>
    <xf borderId="0" fillId="0" fontId="15" numFmtId="164" xfId="0" applyAlignment="1" applyFont="1" applyNumberForma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7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4.13"/>
    <col customWidth="1" min="3" max="3" width="1.88"/>
    <col customWidth="1" min="4" max="4" width="11.75"/>
    <col customWidth="1" min="5" max="5" width="1.88"/>
    <col customWidth="1" min="6" max="6" width="11.75"/>
    <col customWidth="1" min="7" max="7" width="1.88"/>
    <col customWidth="1" min="8" max="8" width="22.25"/>
    <col customWidth="1" min="9" max="9" width="18.88"/>
    <col customWidth="1" min="10" max="10" width="17.88"/>
    <col customWidth="1" min="11" max="11" width="19.13"/>
    <col customWidth="1" min="12" max="26" width="8.0"/>
  </cols>
  <sheetData>
    <row r="1" ht="33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9.5" customHeight="1">
      <c r="A3" s="1"/>
      <c r="B3" s="5" t="s">
        <v>2</v>
      </c>
      <c r="C3" s="5"/>
      <c r="D3" s="5" t="s">
        <v>3</v>
      </c>
      <c r="E3" s="5"/>
      <c r="F3" s="5" t="s">
        <v>4</v>
      </c>
      <c r="G3" s="3"/>
      <c r="H3" s="6" t="s">
        <v>5</v>
      </c>
      <c r="I3" s="6" t="s">
        <v>6</v>
      </c>
      <c r="J3" s="6" t="s">
        <v>7</v>
      </c>
      <c r="K3" s="6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3"/>
      <c r="C4" s="3"/>
      <c r="D4" s="3"/>
      <c r="E4" s="3"/>
      <c r="F4" s="3"/>
      <c r="G4" s="3"/>
      <c r="H4" s="7" t="s">
        <v>9</v>
      </c>
      <c r="I4" s="7" t="s">
        <v>10</v>
      </c>
      <c r="J4" s="7" t="s">
        <v>11</v>
      </c>
      <c r="K4" s="7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"/>
      <c r="B5" s="8" t="s">
        <v>14</v>
      </c>
      <c r="C5" s="8"/>
      <c r="D5" s="8" t="s">
        <v>15</v>
      </c>
      <c r="E5" s="9"/>
      <c r="F5" s="8" t="s">
        <v>15</v>
      </c>
      <c r="G5" s="8"/>
      <c r="H5" s="11"/>
      <c r="I5" s="11"/>
      <c r="J5" s="1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8" t="s">
        <v>15</v>
      </c>
      <c r="C6" s="8"/>
      <c r="D6" s="8" t="s">
        <v>18</v>
      </c>
      <c r="E6" s="9"/>
      <c r="F6" s="8" t="s">
        <v>19</v>
      </c>
      <c r="G6" s="8"/>
      <c r="H6" s="8" t="s">
        <v>20</v>
      </c>
      <c r="I6" s="8" t="s">
        <v>21</v>
      </c>
      <c r="J6" s="8" t="s">
        <v>17</v>
      </c>
      <c r="K6" s="8" t="s">
        <v>22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1"/>
      <c r="B7" s="14" t="s">
        <v>24</v>
      </c>
      <c r="C7" s="8"/>
      <c r="D7" s="15">
        <v>0.25</v>
      </c>
      <c r="E7" s="9"/>
      <c r="F7" s="14" t="s">
        <v>25</v>
      </c>
      <c r="G7" s="8"/>
      <c r="H7" s="14" t="s">
        <v>27</v>
      </c>
      <c r="I7" s="14" t="s">
        <v>15</v>
      </c>
      <c r="J7" s="14" t="s">
        <v>29</v>
      </c>
      <c r="K7" s="14" t="s">
        <v>29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8" t="s">
        <v>32</v>
      </c>
      <c r="C8" s="18"/>
      <c r="D8" s="18" t="s">
        <v>32</v>
      </c>
      <c r="E8" s="19"/>
      <c r="F8" s="18" t="s">
        <v>32</v>
      </c>
      <c r="G8" s="18"/>
      <c r="H8" s="18"/>
      <c r="I8" s="21" t="s">
        <v>32</v>
      </c>
      <c r="J8" s="18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24">
        <v>100.0</v>
      </c>
      <c r="C9" s="24"/>
      <c r="D9" s="24">
        <v>110.0</v>
      </c>
      <c r="E9" s="25"/>
      <c r="F9" s="24">
        <v>85.0</v>
      </c>
      <c r="G9" s="24"/>
      <c r="H9" s="26"/>
      <c r="I9" s="26"/>
      <c r="J9" s="26"/>
      <c r="K9" s="2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3.25" customHeight="1">
      <c r="A10" s="1"/>
      <c r="B10" s="24">
        <v>85.0</v>
      </c>
      <c r="C10" s="24"/>
      <c r="D10" s="24">
        <v>120.0</v>
      </c>
      <c r="E10" s="25"/>
      <c r="F10" s="24">
        <v>110.0</v>
      </c>
      <c r="G10" s="24"/>
      <c r="H10" s="26"/>
      <c r="I10" s="26"/>
      <c r="J10" s="26"/>
      <c r="K10" s="2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3.25" customHeight="1">
      <c r="A11" s="1"/>
      <c r="B11" s="24">
        <v>110.0</v>
      </c>
      <c r="C11" s="24"/>
      <c r="D11" s="24">
        <v>120.0</v>
      </c>
      <c r="E11" s="25"/>
      <c r="F11" s="24">
        <v>85.0</v>
      </c>
      <c r="G11" s="24"/>
      <c r="H11" s="26"/>
      <c r="I11" s="26"/>
      <c r="J11" s="26"/>
      <c r="K11" s="2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3.25" customHeight="1">
      <c r="A12" s="1"/>
      <c r="B12" s="24">
        <v>85.0</v>
      </c>
      <c r="C12" s="24"/>
      <c r="D12" s="24">
        <v>110.0</v>
      </c>
      <c r="E12" s="25"/>
      <c r="F12" s="24">
        <v>85.0</v>
      </c>
      <c r="G12" s="24"/>
      <c r="H12" s="26"/>
      <c r="I12" s="26"/>
      <c r="J12" s="26"/>
      <c r="K12" s="2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24">
        <v>110.0</v>
      </c>
      <c r="C13" s="24"/>
      <c r="D13" s="24">
        <v>85.0</v>
      </c>
      <c r="E13" s="25"/>
      <c r="F13" s="24">
        <v>120.0</v>
      </c>
      <c r="G13" s="24"/>
      <c r="H13" s="26"/>
      <c r="I13" s="26"/>
      <c r="J13" s="26"/>
      <c r="K13" s="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24">
        <v>120.0</v>
      </c>
      <c r="C14" s="24"/>
      <c r="D14" s="24">
        <v>110.0</v>
      </c>
      <c r="E14" s="25"/>
      <c r="F14" s="24">
        <v>85.0</v>
      </c>
      <c r="G14" s="24"/>
      <c r="H14" s="26"/>
      <c r="I14" s="26"/>
      <c r="J14" s="26"/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4">
        <v>85.0</v>
      </c>
      <c r="C15" s="24"/>
      <c r="D15" s="24">
        <v>110.0</v>
      </c>
      <c r="E15" s="25"/>
      <c r="F15" s="24">
        <v>120.0</v>
      </c>
      <c r="G15" s="24"/>
      <c r="H15" s="26"/>
      <c r="I15" s="26"/>
      <c r="J15" s="26"/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0" customHeight="1">
      <c r="A16" s="1"/>
      <c r="B16" s="24">
        <v>120.0</v>
      </c>
      <c r="C16" s="29"/>
      <c r="D16" s="24">
        <v>85.0</v>
      </c>
      <c r="E16" s="29"/>
      <c r="F16" s="24">
        <v>110.0</v>
      </c>
      <c r="G16" s="29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24">
        <v>135.0</v>
      </c>
      <c r="C17" s="3"/>
      <c r="D17" s="24">
        <v>120.0</v>
      </c>
      <c r="E17" s="3"/>
      <c r="F17" s="24">
        <v>110.0</v>
      </c>
      <c r="G17" s="3"/>
      <c r="H17" s="27"/>
      <c r="I17" s="27"/>
      <c r="J17" s="27"/>
      <c r="K17" s="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75" customHeight="1">
      <c r="A18" s="1"/>
      <c r="B18" s="24">
        <v>155.0</v>
      </c>
      <c r="C18" s="24">
        <v>110.0</v>
      </c>
      <c r="D18" s="24">
        <v>175.0</v>
      </c>
      <c r="E18" s="3"/>
      <c r="F18" s="24">
        <v>160.0</v>
      </c>
      <c r="G18" s="3"/>
      <c r="H18" s="27"/>
      <c r="I18" s="27"/>
      <c r="J18" s="27"/>
      <c r="K18" s="27" t="s">
        <v>32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24">
        <v>185.0</v>
      </c>
      <c r="C19" s="3"/>
      <c r="D19" s="24">
        <v>175.0</v>
      </c>
      <c r="E19" s="3"/>
      <c r="F19" s="24">
        <v>170.0</v>
      </c>
      <c r="G19" s="3"/>
      <c r="H19" s="27" t="s">
        <v>32</v>
      </c>
      <c r="I19" s="27"/>
      <c r="J19" s="27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0" customHeight="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4.13"/>
    <col customWidth="1" min="3" max="3" width="1.88"/>
    <col customWidth="1" min="4" max="4" width="11.75"/>
    <col customWidth="1" min="5" max="5" width="1.88"/>
    <col customWidth="1" min="6" max="6" width="11.75"/>
    <col customWidth="1" min="7" max="7" width="1.88"/>
    <col customWidth="1" min="8" max="8" width="25.13"/>
    <col customWidth="1" min="9" max="9" width="23.0"/>
    <col customWidth="1" min="10" max="10" width="17.0"/>
    <col customWidth="1" min="11" max="11" width="18.75"/>
    <col customWidth="1" min="12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75" customHeight="1">
      <c r="A2" s="1"/>
      <c r="B2" s="2" t="s">
        <v>13</v>
      </c>
      <c r="C2" s="3"/>
      <c r="D2" s="3"/>
      <c r="E2" s="3"/>
      <c r="F2" s="3"/>
      <c r="G2" s="3"/>
      <c r="H2" s="3"/>
      <c r="I2" s="3"/>
      <c r="J2" s="3"/>
      <c r="K2" s="4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0.0" customHeight="1">
      <c r="A3" s="1"/>
      <c r="B3" s="3"/>
      <c r="C3" s="3"/>
      <c r="D3" s="3"/>
      <c r="E3" s="3"/>
      <c r="F3" s="3"/>
      <c r="G3" s="3"/>
      <c r="H3" s="3"/>
      <c r="I3" s="3"/>
      <c r="J3" s="10" t="s">
        <v>16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3"/>
      <c r="C4" s="3"/>
      <c r="D4" s="3"/>
      <c r="E4" s="3"/>
      <c r="F4" s="3"/>
      <c r="G4" s="3"/>
      <c r="H4" s="3"/>
      <c r="I4" s="3"/>
      <c r="J4" s="12" t="s">
        <v>17</v>
      </c>
      <c r="K4" s="13" t="s">
        <v>23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48.75" customHeight="1">
      <c r="A5" s="1"/>
      <c r="B5" s="5" t="s">
        <v>2</v>
      </c>
      <c r="C5" s="5"/>
      <c r="D5" s="5" t="s">
        <v>3</v>
      </c>
      <c r="E5" s="5"/>
      <c r="F5" s="5" t="s">
        <v>4</v>
      </c>
      <c r="G5" s="3"/>
      <c r="H5" s="6" t="s">
        <v>26</v>
      </c>
      <c r="I5" s="6" t="s">
        <v>28</v>
      </c>
      <c r="J5" s="16" t="s">
        <v>30</v>
      </c>
      <c r="K5" s="17" t="s">
        <v>31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3"/>
      <c r="C6" s="3"/>
      <c r="D6" s="3"/>
      <c r="E6" s="3"/>
      <c r="F6" s="3"/>
      <c r="G6" s="3"/>
      <c r="H6" s="20" t="s">
        <v>9</v>
      </c>
      <c r="I6" s="20" t="s">
        <v>10</v>
      </c>
      <c r="J6" s="22" t="s">
        <v>11</v>
      </c>
      <c r="K6" s="23" t="s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1"/>
      <c r="B7" s="8" t="s">
        <v>14</v>
      </c>
      <c r="C7" s="8"/>
      <c r="D7" s="8" t="s">
        <v>15</v>
      </c>
      <c r="E7" s="9"/>
      <c r="F7" s="8" t="s">
        <v>15</v>
      </c>
      <c r="G7" s="8"/>
      <c r="H7" s="11"/>
      <c r="I7" s="11"/>
      <c r="J7" s="1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1"/>
      <c r="B8" s="8" t="s">
        <v>15</v>
      </c>
      <c r="C8" s="8"/>
      <c r="D8" s="8" t="s">
        <v>18</v>
      </c>
      <c r="E8" s="9"/>
      <c r="F8" s="8" t="s">
        <v>19</v>
      </c>
      <c r="G8" s="8"/>
      <c r="H8" s="8" t="s">
        <v>20</v>
      </c>
      <c r="I8" s="8" t="s">
        <v>21</v>
      </c>
      <c r="J8" s="8" t="s">
        <v>33</v>
      </c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1"/>
      <c r="B9" s="14" t="s">
        <v>24</v>
      </c>
      <c r="C9" s="8"/>
      <c r="D9" s="15">
        <v>0.25</v>
      </c>
      <c r="E9" s="9"/>
      <c r="F9" s="14" t="s">
        <v>25</v>
      </c>
      <c r="G9" s="8"/>
      <c r="H9" s="14" t="s">
        <v>27</v>
      </c>
      <c r="I9" s="14" t="s">
        <v>15</v>
      </c>
      <c r="J9" s="14" t="s">
        <v>29</v>
      </c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8" t="s">
        <v>32</v>
      </c>
      <c r="C10" s="18"/>
      <c r="D10" s="18" t="s">
        <v>32</v>
      </c>
      <c r="E10" s="19"/>
      <c r="F10" s="18" t="s">
        <v>32</v>
      </c>
      <c r="G10" s="18"/>
      <c r="H10" s="18"/>
      <c r="I10" s="21" t="s">
        <v>32</v>
      </c>
      <c r="J10" s="18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"/>
      <c r="B11" s="24">
        <v>100.0</v>
      </c>
      <c r="C11" s="24"/>
      <c r="D11" s="24">
        <v>110.0</v>
      </c>
      <c r="E11" s="25"/>
      <c r="F11" s="24">
        <v>85.0</v>
      </c>
      <c r="G11" s="24"/>
      <c r="H11" s="28">
        <f t="shared" ref="H11:H21" si="1">IF(F11&lt;B11,IF(D11&gt;=B11,IF(D11&gt;F11,B11-F11,0),IF(D11&gt;F11,D11-F11,0)),0)</f>
        <v>15</v>
      </c>
      <c r="I11" s="24">
        <f t="shared" ref="I11:I21" si="2">IF(F11&gt;B11,IF(D11&lt;=B11,IF(D11&lt;F11,F11-B11,0),IF(D11&lt;F11,F11-D11,0)),0)</f>
        <v>0</v>
      </c>
      <c r="J11" s="24">
        <f t="shared" ref="J11:J21" si="3">IF(F11&gt;=B11,B11-F11,IF(D11&gt;=F11,IF(D11&lt;=B11,B11-D11,0),IF(D11&lt;=B11,B11-F11,0)))+I11</f>
        <v>0</v>
      </c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24">
        <v>85.0</v>
      </c>
      <c r="C12" s="24"/>
      <c r="D12" s="24">
        <v>120.0</v>
      </c>
      <c r="E12" s="25"/>
      <c r="F12" s="24">
        <v>110.0</v>
      </c>
      <c r="G12" s="24"/>
      <c r="H12" s="24">
        <f t="shared" si="1"/>
        <v>0</v>
      </c>
      <c r="I12" s="24">
        <f t="shared" si="2"/>
        <v>0</v>
      </c>
      <c r="J12" s="30">
        <f t="shared" si="3"/>
        <v>-25</v>
      </c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24">
        <v>110.0</v>
      </c>
      <c r="C13" s="24"/>
      <c r="D13" s="24">
        <v>120.0</v>
      </c>
      <c r="E13" s="25"/>
      <c r="F13" s="24">
        <v>85.0</v>
      </c>
      <c r="G13" s="24"/>
      <c r="H13" s="28">
        <f t="shared" si="1"/>
        <v>25</v>
      </c>
      <c r="I13" s="24">
        <f t="shared" si="2"/>
        <v>0</v>
      </c>
      <c r="J13" s="24">
        <f t="shared" si="3"/>
        <v>0</v>
      </c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24">
        <v>85.0</v>
      </c>
      <c r="C14" s="24"/>
      <c r="D14" s="24">
        <v>110.0</v>
      </c>
      <c r="E14" s="25"/>
      <c r="F14" s="24">
        <v>85.0</v>
      </c>
      <c r="G14" s="24"/>
      <c r="H14" s="24">
        <f t="shared" si="1"/>
        <v>0</v>
      </c>
      <c r="I14" s="24">
        <f t="shared" si="2"/>
        <v>0</v>
      </c>
      <c r="J14" s="24">
        <f t="shared" si="3"/>
        <v>0</v>
      </c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24">
        <v>110.0</v>
      </c>
      <c r="C15" s="24"/>
      <c r="D15" s="24">
        <v>85.0</v>
      </c>
      <c r="E15" s="25"/>
      <c r="F15" s="24">
        <v>120.0</v>
      </c>
      <c r="G15" s="24"/>
      <c r="H15" s="24">
        <f t="shared" si="1"/>
        <v>0</v>
      </c>
      <c r="I15" s="28">
        <f t="shared" si="2"/>
        <v>10</v>
      </c>
      <c r="J15" s="24">
        <f t="shared" si="3"/>
        <v>0</v>
      </c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"/>
      <c r="B16" s="24">
        <v>120.0</v>
      </c>
      <c r="C16" s="24"/>
      <c r="D16" s="24">
        <v>110.0</v>
      </c>
      <c r="E16" s="25"/>
      <c r="F16" s="24">
        <v>85.0</v>
      </c>
      <c r="G16" s="24"/>
      <c r="H16" s="28">
        <f t="shared" si="1"/>
        <v>25</v>
      </c>
      <c r="I16" s="24">
        <f t="shared" si="2"/>
        <v>0</v>
      </c>
      <c r="J16" s="30">
        <f t="shared" si="3"/>
        <v>10</v>
      </c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"/>
      <c r="B17" s="24">
        <v>85.0</v>
      </c>
      <c r="C17" s="24"/>
      <c r="D17" s="24">
        <v>110.0</v>
      </c>
      <c r="E17" s="25"/>
      <c r="F17" s="24">
        <v>120.0</v>
      </c>
      <c r="G17" s="24"/>
      <c r="H17" s="24">
        <f t="shared" si="1"/>
        <v>0</v>
      </c>
      <c r="I17" s="28">
        <f t="shared" si="2"/>
        <v>10</v>
      </c>
      <c r="J17" s="24">
        <f t="shared" si="3"/>
        <v>-25</v>
      </c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0" customHeight="1">
      <c r="A18" s="1"/>
      <c r="B18" s="24">
        <v>120.0</v>
      </c>
      <c r="C18" s="29"/>
      <c r="D18" s="24">
        <v>85.0</v>
      </c>
      <c r="E18" s="29"/>
      <c r="F18" s="24">
        <v>110.0</v>
      </c>
      <c r="G18" s="29"/>
      <c r="H18" s="24">
        <f t="shared" si="1"/>
        <v>0</v>
      </c>
      <c r="I18" s="24">
        <f t="shared" si="2"/>
        <v>0</v>
      </c>
      <c r="J18" s="30">
        <f t="shared" si="3"/>
        <v>10</v>
      </c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24">
        <v>135.0</v>
      </c>
      <c r="C19" s="3"/>
      <c r="D19" s="24">
        <v>120.0</v>
      </c>
      <c r="E19" s="3"/>
      <c r="F19" s="24">
        <v>110.0</v>
      </c>
      <c r="G19" s="3"/>
      <c r="H19" s="28">
        <f t="shared" si="1"/>
        <v>10</v>
      </c>
      <c r="I19" s="24">
        <f t="shared" si="2"/>
        <v>0</v>
      </c>
      <c r="J19" s="30">
        <f t="shared" si="3"/>
        <v>15</v>
      </c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75" customHeight="1">
      <c r="A20" s="1"/>
      <c r="B20" s="24">
        <v>155.0</v>
      </c>
      <c r="C20" s="24">
        <v>110.0</v>
      </c>
      <c r="D20" s="24">
        <v>175.0</v>
      </c>
      <c r="E20" s="3"/>
      <c r="F20" s="24">
        <v>160.0</v>
      </c>
      <c r="G20" s="3"/>
      <c r="H20" s="24">
        <f t="shared" si="1"/>
        <v>0</v>
      </c>
      <c r="I20" s="24">
        <f t="shared" si="2"/>
        <v>0</v>
      </c>
      <c r="J20" s="24">
        <f t="shared" si="3"/>
        <v>-5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24">
        <v>185.0</v>
      </c>
      <c r="C21" s="3"/>
      <c r="D21" s="24">
        <v>175.0</v>
      </c>
      <c r="E21" s="3"/>
      <c r="F21" s="24">
        <v>170.0</v>
      </c>
      <c r="G21" s="3"/>
      <c r="H21" s="28">
        <f t="shared" si="1"/>
        <v>5</v>
      </c>
      <c r="I21" s="24">
        <f t="shared" si="2"/>
        <v>0</v>
      </c>
      <c r="J21" s="30">
        <f t="shared" si="3"/>
        <v>10</v>
      </c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0" customHeight="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J3:K3"/>
  </mergeCells>
  <printOptions/>
  <pageMargins bottom="0.75" footer="0.0" header="0.0" left="0.7" right="0.7" top="0.75"/>
  <pageSetup orientation="landscape"/>
  <drawing r:id="rId1"/>
</worksheet>
</file>