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20" windowWidth="11355" windowHeight="8955"/>
  </bookViews>
  <sheets>
    <sheet name="AQD-16" sheetId="3" r:id="rId1"/>
  </sheets>
  <definedNames>
    <definedName name="_xlnm.Print_Area" localSheetId="0">'AQD-16'!$A$1:$S$66</definedName>
  </definedNames>
  <calcPr calcId="152511"/>
</workbook>
</file>

<file path=xl/calcChain.xml><?xml version="1.0" encoding="utf-8"?>
<calcChain xmlns="http://schemas.openxmlformats.org/spreadsheetml/2006/main">
  <c r="Q22" i="3" l="1"/>
  <c r="Q32" i="3" l="1"/>
  <c r="Q30" i="3"/>
  <c r="R62" i="3" s="1"/>
  <c r="N20" i="3"/>
  <c r="Q34" i="3"/>
  <c r="R59" i="3" l="1"/>
  <c r="Q36" i="3"/>
  <c r="R61" i="3" s="1"/>
  <c r="Q26" i="3" l="1"/>
  <c r="R60" i="3" s="1"/>
  <c r="Q38" i="3"/>
  <c r="Q28" i="3" l="1"/>
</calcChain>
</file>

<file path=xl/sharedStrings.xml><?xml version="1.0" encoding="utf-8"?>
<sst xmlns="http://schemas.openxmlformats.org/spreadsheetml/2006/main" count="78" uniqueCount="63">
  <si>
    <t>Date:</t>
  </si>
  <si>
    <t>To:</t>
  </si>
  <si>
    <t>From:</t>
  </si>
  <si>
    <t>Subject:</t>
  </si>
  <si>
    <t>Signature</t>
  </si>
  <si>
    <t>Title</t>
  </si>
  <si>
    <t>Date</t>
  </si>
  <si>
    <t>1. BUREAU RECOMMENDATION FOR ABOVE ACTION:</t>
  </si>
  <si>
    <t>(no award/renewal action may be taken by the Contracting Officer without certification that adequate funds are available)</t>
  </si>
  <si>
    <t>BUREAUS ARE RESPONSIBLE FOR ENSURING THAT FUNDS ARE MADE AVAILABLE PRIOR TO AUTHORIZING FLIGHT AND/OR OTHER EXPENDITURES UNDER THIS CONTRACT.</t>
  </si>
  <si>
    <t>Billee Code:</t>
  </si>
  <si>
    <t>Charge Code Purpose</t>
  </si>
  <si>
    <t>300 E. Mallard Drive, Suite 200</t>
  </si>
  <si>
    <t>US DEPARTMENT OF THE INTERIOR</t>
  </si>
  <si>
    <t>Boise, ID 83706-3991</t>
  </si>
  <si>
    <t>FAX  208-433-5030</t>
  </si>
  <si>
    <t>CONTRACTOR NAME:</t>
  </si>
  <si>
    <t>CONTRACT NUMBER:</t>
  </si>
  <si>
    <t>COR:</t>
  </si>
  <si>
    <t>DESIGNATED BASE:</t>
  </si>
  <si>
    <t>AIRCRAFT MAKE/MODEL:</t>
  </si>
  <si>
    <t>N#</t>
  </si>
  <si>
    <t>AVAILABILITY COST PER DAY:</t>
  </si>
  <si>
    <t>FLIGHT HOUR COST:</t>
  </si>
  <si>
    <t>MANDATORY AVAILABILITY PERIOD:</t>
  </si>
  <si>
    <t>To</t>
  </si>
  <si>
    <t>MAP DAYS:</t>
  </si>
  <si>
    <t>ESTIMATED EXTENSION PERIOD:</t>
  </si>
  <si>
    <t>EXT. DAYS:</t>
  </si>
  <si>
    <t>ESTIMATED PER DIEM COST:</t>
  </si>
  <si>
    <t>RATE:</t>
  </si>
  <si>
    <t># OF PEOPLE:</t>
  </si>
  <si>
    <t>TOTAL:</t>
  </si>
  <si>
    <t>3. FUND CERTIFICATION:  (*items are required)</t>
  </si>
  <si>
    <t>J#</t>
  </si>
  <si>
    <t>T#</t>
  </si>
  <si>
    <t>Funds for the Guaranteed Availability are hereby certified as available.</t>
  </si>
  <si>
    <t>TO BE SIGNED BY A RESPONSIBLE BUREAU FISCAL AUTHORITY:</t>
  </si>
  <si>
    <t>2. BUREAU NATIONAL/REGIONAL APPROVAL/CONCURRENCE OF THE ABOVE RECOMMENDATION - As Applicable:</t>
  </si>
  <si>
    <t>IS RECOMMENDED</t>
  </si>
  <si>
    <t>Sub Total:</t>
  </si>
  <si>
    <t>ESTIMATED FLIGHT HOURS DURING MANDATORY AVAILABILITY PERIOD:</t>
  </si>
  <si>
    <r>
      <t xml:space="preserve">ESTIMATED DIRECT COSTS </t>
    </r>
    <r>
      <rPr>
        <sz val="8"/>
        <rFont val="Arial"/>
        <family val="2"/>
      </rPr>
      <t>(FET, LANDING FEES, RELIEF CREW, ETC…)</t>
    </r>
    <r>
      <rPr>
        <sz val="9"/>
        <rFont val="Arial"/>
        <family val="2"/>
      </rPr>
      <t xml:space="preserve"> DURING EXTENSION:</t>
    </r>
  </si>
  <si>
    <r>
      <t xml:space="preserve">ESTIMATED DIRECT COSTS </t>
    </r>
    <r>
      <rPr>
        <sz val="8"/>
        <rFont val="Arial"/>
        <family val="2"/>
      </rPr>
      <t>(FET, LANDING FEES, RELIEF CREW, ETC…)</t>
    </r>
    <r>
      <rPr>
        <sz val="9"/>
        <rFont val="Arial"/>
        <family val="2"/>
      </rPr>
      <t xml:space="preserve"> DURING MAP:</t>
    </r>
  </si>
  <si>
    <r>
      <t xml:space="preserve">IS NOT RECOMMENDED </t>
    </r>
    <r>
      <rPr>
        <sz val="6"/>
        <rFont val="Arial"/>
        <family val="2"/>
      </rPr>
      <t>(see attached explanation)</t>
    </r>
  </si>
  <si>
    <t>AWARD/RENEWAL/EXTENSION</t>
  </si>
  <si>
    <t>ESTIMATED FLIGHT HOURS DURING POTENTIAL EXTENSION PERIOD:</t>
  </si>
  <si>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Upon contract extension all Exclusive Use aircraft will charge all costs including Daily Availability to suppression as appropriate.  </t>
    </r>
    <r>
      <rPr>
        <b/>
        <vertAlign val="superscript"/>
        <sz val="7"/>
        <rFont val="Arial"/>
        <family val="2"/>
      </rPr>
      <t/>
    </r>
  </si>
  <si>
    <t>IAA #</t>
  </si>
  <si>
    <t>Estimate</t>
  </si>
  <si>
    <t>Bureau Order Number(s)</t>
  </si>
  <si>
    <t>Bureau Accounting Data or Fund Code</t>
  </si>
  <si>
    <t>Availability ONLY during Guarantee</t>
  </si>
  <si>
    <t xml:space="preserve">Suppression during Guarantee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</si>
  <si>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Suppression during Extension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</si>
  <si>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Severity during Extension</t>
    </r>
  </si>
  <si>
    <t>FEDERAL EXCISE TAX (FET) APPLIED TOWARDS AVAILABILITY</t>
  </si>
  <si>
    <t>YES</t>
  </si>
  <si>
    <t>NO</t>
  </si>
  <si>
    <t>INTERIOR BUSINESS CENTER</t>
  </si>
  <si>
    <t>ACQUISITIONS SERVICES DIRECTORATE</t>
  </si>
  <si>
    <t xml:space="preserve"> </t>
  </si>
  <si>
    <t>AQD-16 (06/2014)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</si>
</sst>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;@"/>
    <numFmt numFmtId="166" formatCode="&quot;$&quot;#,##0"/>
  </numFmts>
  <fonts count="15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64" fontId="1" fillId="0" borderId="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" fillId="3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64" fontId="1" fillId="3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165" fontId="7" fillId="3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/>
    </xf>
    <xf numFmtId="164" fontId="7" fillId="3" borderId="0" xfId="0" applyNumberFormat="1" applyFont="1" applyFill="1" applyAlignment="1" applyProtection="1">
      <alignment horizontal="left" vertical="center" shrinkToFit="1"/>
      <protection locked="0"/>
    </xf>
    <xf numFmtId="0" fontId="7" fillId="3" borderId="0" xfId="0" applyFont="1" applyFill="1" applyAlignment="1" applyProtection="1">
      <alignment horizontal="left" vertical="center" shrinkToFit="1"/>
      <protection locked="0"/>
    </xf>
    <xf numFmtId="0" fontId="0" fillId="0" borderId="20" xfId="0" applyBorder="1" applyAlignment="1">
      <alignment vertical="center"/>
    </xf>
    <xf numFmtId="0" fontId="1" fillId="3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166" fontId="7" fillId="0" borderId="0" xfId="0" applyNumberFormat="1" applyFont="1" applyAlignment="1">
      <alignment horizontal="right" vertical="center" shrinkToFit="1"/>
    </xf>
    <xf numFmtId="165" fontId="7" fillId="3" borderId="0" xfId="0" applyNumberFormat="1" applyFont="1" applyFill="1" applyAlignment="1" applyProtection="1">
      <alignment horizontal="left" vertical="center" shrinkToFit="1"/>
      <protection locked="0"/>
    </xf>
    <xf numFmtId="16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3" borderId="0" xfId="0" applyFont="1" applyFill="1" applyAlignment="1" applyProtection="1">
      <alignment vertical="center" shrinkToFit="1"/>
      <protection locked="0"/>
    </xf>
    <xf numFmtId="0" fontId="8" fillId="3" borderId="22" xfId="0" applyFont="1" applyFill="1" applyBorder="1" applyAlignment="1" applyProtection="1">
      <alignment vertical="center" shrinkToFit="1"/>
      <protection locked="0"/>
    </xf>
    <xf numFmtId="165" fontId="8" fillId="3" borderId="0" xfId="0" applyNumberFormat="1" applyFont="1" applyFill="1" applyAlignment="1" applyProtection="1">
      <alignment horizontal="center" vertical="center" shrinkToFit="1"/>
      <protection locked="0"/>
    </xf>
    <xf numFmtId="0" fontId="1" fillId="3" borderId="0" xfId="0" applyFont="1" applyFill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left" shrinkToFit="1"/>
      <protection locked="0"/>
    </xf>
    <xf numFmtId="0" fontId="1" fillId="3" borderId="2" xfId="0" applyFont="1" applyFill="1" applyBorder="1" applyAlignment="1" applyProtection="1">
      <alignment horizontal="left" shrinkToFit="1"/>
      <protection locked="0"/>
    </xf>
    <xf numFmtId="0" fontId="1" fillId="3" borderId="7" xfId="0" applyFont="1" applyFill="1" applyBorder="1" applyAlignment="1" applyProtection="1">
      <alignment horizontal="left" shrinkToFit="1"/>
      <protection locked="0"/>
    </xf>
    <xf numFmtId="0" fontId="1" fillId="3" borderId="6" xfId="0" applyFont="1" applyFill="1" applyBorder="1" applyAlignment="1" applyProtection="1">
      <alignment horizontal="left" vertical="center" shrinkToFit="1"/>
      <protection locked="0"/>
    </xf>
    <xf numFmtId="0" fontId="1" fillId="3" borderId="2" xfId="0" applyFont="1" applyFill="1" applyBorder="1" applyAlignment="1" applyProtection="1">
      <alignment horizontal="left" vertical="center" shrinkToFit="1"/>
      <protection locked="0"/>
    </xf>
    <xf numFmtId="0" fontId="1" fillId="3" borderId="7" xfId="0" applyFont="1" applyFill="1" applyBorder="1" applyAlignment="1" applyProtection="1">
      <alignment horizontal="left" vertical="center" shrinkToFit="1"/>
      <protection locked="0"/>
    </xf>
    <xf numFmtId="165" fontId="1" fillId="0" borderId="6" xfId="0" applyNumberFormat="1" applyFont="1" applyFill="1" applyBorder="1" applyAlignment="1" applyProtection="1">
      <alignment horizontal="center" vertical="center" shrinkToFit="1"/>
    </xf>
    <xf numFmtId="165" fontId="1" fillId="0" borderId="2" xfId="0" applyNumberFormat="1" applyFont="1" applyFill="1" applyBorder="1" applyAlignment="1" applyProtection="1">
      <alignment horizontal="center" vertical="center" shrinkToFit="1"/>
    </xf>
    <xf numFmtId="165" fontId="1" fillId="0" borderId="7" xfId="0" applyNumberFormat="1" applyFont="1" applyFill="1" applyBorder="1" applyAlignment="1" applyProtection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Fill="1" applyBorder="1" applyAlignment="1" applyProtection="1">
      <alignment horizontal="right" vertical="center" shrinkToFit="1"/>
      <protection locked="0"/>
    </xf>
    <xf numFmtId="0" fontId="2" fillId="3" borderId="10" xfId="0" applyFont="1" applyFill="1" applyBorder="1" applyAlignment="1" applyProtection="1">
      <alignment horizontal="left" vertical="center" shrinkToFit="1"/>
      <protection locked="0"/>
    </xf>
    <xf numFmtId="0" fontId="2" fillId="3" borderId="11" xfId="0" applyFont="1" applyFill="1" applyBorder="1" applyAlignment="1" applyProtection="1">
      <alignment horizontal="left" vertical="center" shrinkToFit="1"/>
      <protection locked="0"/>
    </xf>
    <xf numFmtId="0" fontId="2" fillId="3" borderId="12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right" vertical="center" shrinkToFit="1"/>
      <protection locked="0"/>
    </xf>
    <xf numFmtId="0" fontId="7" fillId="0" borderId="14" xfId="0" applyFont="1" applyFill="1" applyBorder="1" applyAlignment="1" applyProtection="1">
      <alignment horizontal="right" vertical="center" shrinkToFit="1"/>
      <protection locked="0"/>
    </xf>
    <xf numFmtId="0" fontId="7" fillId="0" borderId="15" xfId="0" applyFont="1" applyFill="1" applyBorder="1" applyAlignment="1" applyProtection="1">
      <alignment horizontal="right" vertical="center" shrinkToFit="1"/>
      <protection locked="0"/>
    </xf>
    <xf numFmtId="0" fontId="2" fillId="3" borderId="13" xfId="0" applyFont="1" applyFill="1" applyBorder="1" applyAlignment="1" applyProtection="1">
      <alignment horizontal="left" vertical="center" shrinkToFit="1"/>
      <protection locked="0"/>
    </xf>
    <xf numFmtId="0" fontId="2" fillId="3" borderId="14" xfId="0" applyFont="1" applyFill="1" applyBorder="1" applyAlignment="1" applyProtection="1">
      <alignment horizontal="left" vertical="center" shrinkToFit="1"/>
      <protection locked="0"/>
    </xf>
    <xf numFmtId="0" fontId="2" fillId="3" borderId="15" xfId="0" applyFont="1" applyFill="1" applyBorder="1" applyAlignment="1" applyProtection="1">
      <alignment horizontal="left" vertical="center" shrinkToFit="1"/>
      <protection locked="0"/>
    </xf>
    <xf numFmtId="166" fontId="7" fillId="0" borderId="16" xfId="0" applyNumberFormat="1" applyFont="1" applyFill="1" applyBorder="1" applyAlignment="1" applyProtection="1">
      <alignment horizontal="right" vertical="center" shrinkToFit="1"/>
    </xf>
    <xf numFmtId="166" fontId="7" fillId="0" borderId="17" xfId="0" applyNumberFormat="1" applyFont="1" applyFill="1" applyBorder="1" applyAlignment="1" applyProtection="1">
      <alignment horizontal="right" vertical="center" shrinkToFit="1"/>
    </xf>
    <xf numFmtId="166" fontId="7" fillId="0" borderId="11" xfId="0" applyNumberFormat="1" applyFont="1" applyFill="1" applyBorder="1" applyAlignment="1" applyProtection="1">
      <alignment horizontal="right" vertical="center" shrinkToFit="1"/>
    </xf>
    <xf numFmtId="166" fontId="7" fillId="0" borderId="12" xfId="0" applyNumberFormat="1" applyFont="1" applyFill="1" applyBorder="1" applyAlignment="1" applyProtection="1">
      <alignment horizontal="right" vertical="center" shrinkToFit="1"/>
    </xf>
    <xf numFmtId="0" fontId="10" fillId="0" borderId="4" xfId="0" applyFont="1" applyBorder="1" applyAlignment="1">
      <alignment vertical="top" wrapText="1"/>
    </xf>
    <xf numFmtId="166" fontId="7" fillId="0" borderId="14" xfId="0" applyNumberFormat="1" applyFont="1" applyFill="1" applyBorder="1" applyAlignment="1" applyProtection="1">
      <alignment horizontal="right" vertical="center" shrinkToFit="1"/>
    </xf>
    <xf numFmtId="166" fontId="7" fillId="0" borderId="15" xfId="0" applyNumberFormat="1" applyFont="1" applyFill="1" applyBorder="1" applyAlignment="1" applyProtection="1">
      <alignment horizontal="right" vertical="center" shrinkToFit="1"/>
    </xf>
    <xf numFmtId="0" fontId="7" fillId="0" borderId="19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 applyProtection="1">
      <alignment horizontal="right" vertical="center" shrinkToFit="1"/>
      <protection locked="0"/>
    </xf>
    <xf numFmtId="0" fontId="7" fillId="0" borderId="17" xfId="0" applyFont="1" applyFill="1" applyBorder="1" applyAlignment="1" applyProtection="1">
      <alignment horizontal="right" vertical="center" shrinkToFit="1"/>
      <protection locked="0"/>
    </xf>
    <xf numFmtId="0" fontId="2" fillId="3" borderId="19" xfId="0" applyFont="1" applyFill="1" applyBorder="1" applyAlignment="1" applyProtection="1">
      <alignment horizontal="left" vertical="center" shrinkToFit="1"/>
      <protection locked="0"/>
    </xf>
    <xf numFmtId="0" fontId="2" fillId="3" borderId="16" xfId="0" applyFont="1" applyFill="1" applyBorder="1" applyAlignment="1" applyProtection="1">
      <alignment horizontal="left" vertical="center" shrinkToFit="1"/>
      <protection locked="0"/>
    </xf>
    <xf numFmtId="0" fontId="2" fillId="3" borderId="17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 shrinkToFit="1"/>
    </xf>
    <xf numFmtId="0" fontId="7" fillId="3" borderId="8" xfId="0" applyFont="1" applyFill="1" applyBorder="1" applyAlignment="1" applyProtection="1">
      <alignment horizontal="left" vertical="center" shrinkToFit="1"/>
      <protection locked="0"/>
    </xf>
    <xf numFmtId="0" fontId="7" fillId="3" borderId="9" xfId="0" applyFont="1" applyFill="1" applyBorder="1" applyAlignment="1" applyProtection="1">
      <alignment horizontal="left" vertical="center" shrinkToFit="1"/>
      <protection locked="0"/>
    </xf>
    <xf numFmtId="0" fontId="7" fillId="4" borderId="19" xfId="0" applyFont="1" applyFill="1" applyBorder="1" applyAlignment="1" applyProtection="1">
      <alignment horizontal="center" vertical="center" shrinkToFit="1"/>
      <protection locked="0"/>
    </xf>
    <xf numFmtId="0" fontId="7" fillId="4" borderId="16" xfId="0" applyFont="1" applyFill="1" applyBorder="1" applyAlignment="1" applyProtection="1">
      <alignment horizontal="center" vertical="center" shrinkToFit="1"/>
      <protection locked="0"/>
    </xf>
    <xf numFmtId="0" fontId="7" fillId="4" borderId="17" xfId="0" applyFont="1" applyFill="1" applyBorder="1" applyAlignment="1" applyProtection="1">
      <alignment horizontal="center" vertical="center" shrinkToFit="1"/>
      <protection locked="0"/>
    </xf>
    <xf numFmtId="0" fontId="7" fillId="4" borderId="10" xfId="0" applyFont="1" applyFill="1" applyBorder="1" applyAlignment="1" applyProtection="1">
      <alignment horizontal="center" vertical="center" shrinkToFit="1"/>
      <protection locked="0"/>
    </xf>
    <xf numFmtId="0" fontId="7" fillId="4" borderId="11" xfId="0" applyFont="1" applyFill="1" applyBorder="1" applyAlignment="1" applyProtection="1">
      <alignment horizontal="center" vertical="center" shrinkToFit="1"/>
      <protection locked="0"/>
    </xf>
    <xf numFmtId="0" fontId="7" fillId="4" borderId="12" xfId="0" applyFont="1" applyFill="1" applyBorder="1" applyAlignment="1" applyProtection="1">
      <alignment horizontal="center" vertical="center" shrinkToFit="1"/>
      <protection locked="0"/>
    </xf>
    <xf numFmtId="0" fontId="7" fillId="4" borderId="13" xfId="0" applyFont="1" applyFill="1" applyBorder="1" applyAlignment="1" applyProtection="1">
      <alignment horizontal="center" vertical="center" shrinkToFit="1"/>
      <protection locked="0"/>
    </xf>
    <xf numFmtId="0" fontId="7" fillId="4" borderId="14" xfId="0" applyFont="1" applyFill="1" applyBorder="1" applyAlignment="1" applyProtection="1">
      <alignment horizontal="center" vertical="center" shrinkToFit="1"/>
      <protection locked="0"/>
    </xf>
    <xf numFmtId="0" fontId="7" fillId="4" borderId="1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/>
    </xf>
    <xf numFmtId="166" fontId="7" fillId="0" borderId="2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166" fontId="7" fillId="0" borderId="0" xfId="0" applyNumberFormat="1" applyFont="1" applyBorder="1" applyAlignment="1">
      <alignment horizontal="right" vertical="center" shrinkToFit="1"/>
    </xf>
    <xf numFmtId="0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166" fontId="1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view="pageLayout" zoomScaleNormal="100" workbookViewId="0">
      <selection activeCell="A41" sqref="A41:S41"/>
    </sheetView>
  </sheetViews>
  <sheetFormatPr defaultColWidth="4.7109375" defaultRowHeight="12.75" x14ac:dyDescent="0.2"/>
  <cols>
    <col min="1" max="18" width="5" style="1" customWidth="1"/>
    <col min="19" max="19" width="7.140625" style="1" customWidth="1"/>
    <col min="20" max="16384" width="4.7109375" style="1"/>
  </cols>
  <sheetData>
    <row r="1" spans="1:19" ht="12.75" customHeight="1" x14ac:dyDescent="0.2">
      <c r="A1" s="49" t="s">
        <v>62</v>
      </c>
      <c r="B1" s="49"/>
      <c r="C1" s="49"/>
      <c r="D1" s="19"/>
      <c r="E1" s="19"/>
      <c r="F1" s="19"/>
      <c r="G1" s="19"/>
      <c r="H1" s="19"/>
      <c r="I1" s="19"/>
      <c r="J1" s="19"/>
      <c r="K1" s="19"/>
      <c r="L1" s="19"/>
      <c r="M1" s="40" t="s">
        <v>13</v>
      </c>
      <c r="N1" s="40"/>
      <c r="O1" s="40"/>
      <c r="P1" s="40"/>
      <c r="Q1" s="40"/>
      <c r="R1" s="40"/>
      <c r="S1" s="40"/>
    </row>
    <row r="2" spans="1:19" s="18" customFormat="1" ht="12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8" t="s">
        <v>59</v>
      </c>
      <c r="N2" s="29"/>
      <c r="O2" s="29"/>
      <c r="P2" s="29"/>
      <c r="Q2" s="29"/>
      <c r="R2" s="29"/>
      <c r="S2" s="29"/>
    </row>
    <row r="3" spans="1:19" x14ac:dyDescent="0.2">
      <c r="M3" s="28" t="s">
        <v>60</v>
      </c>
      <c r="N3" s="29"/>
      <c r="O3" s="29"/>
      <c r="P3" s="29"/>
      <c r="Q3" s="29"/>
      <c r="R3" s="29"/>
      <c r="S3" s="29"/>
    </row>
    <row r="4" spans="1:19" ht="15" x14ac:dyDescent="0.2">
      <c r="A4" s="41" t="s">
        <v>0</v>
      </c>
      <c r="B4" s="42"/>
      <c r="C4" s="47"/>
      <c r="D4" s="47"/>
      <c r="E4" s="47"/>
      <c r="M4" s="28" t="s">
        <v>12</v>
      </c>
      <c r="N4" s="29"/>
      <c r="O4" s="29"/>
      <c r="P4" s="29"/>
      <c r="Q4" s="29"/>
      <c r="R4" s="29"/>
      <c r="S4" s="29"/>
    </row>
    <row r="5" spans="1:19" x14ac:dyDescent="0.2">
      <c r="A5" s="18"/>
      <c r="M5" s="28" t="s">
        <v>14</v>
      </c>
      <c r="N5" s="29"/>
      <c r="O5" s="29"/>
      <c r="P5" s="29"/>
      <c r="Q5" s="29"/>
      <c r="R5" s="29"/>
      <c r="S5" s="29"/>
    </row>
    <row r="6" spans="1:19" ht="15" x14ac:dyDescent="0.2">
      <c r="A6" s="41" t="s">
        <v>1</v>
      </c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8" t="s">
        <v>15</v>
      </c>
      <c r="N6" s="29"/>
      <c r="O6" s="29"/>
      <c r="P6" s="29"/>
      <c r="Q6" s="29"/>
      <c r="R6" s="29"/>
      <c r="S6" s="29"/>
    </row>
    <row r="7" spans="1:19" ht="3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5" x14ac:dyDescent="0.2">
      <c r="A8" s="41" t="s">
        <v>2</v>
      </c>
      <c r="B8" s="4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3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15.75" thickBot="1" x14ac:dyDescent="0.25">
      <c r="A10" s="43" t="s">
        <v>3</v>
      </c>
      <c r="B10" s="4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5.0999999999999996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">
      <c r="A12" s="21" t="s">
        <v>16</v>
      </c>
      <c r="B12" s="22"/>
      <c r="C12" s="22"/>
      <c r="D12" s="22"/>
      <c r="E12" s="34"/>
      <c r="F12" s="34"/>
      <c r="G12" s="34"/>
      <c r="H12" s="34"/>
      <c r="I12" s="34"/>
      <c r="J12" s="34"/>
      <c r="K12" s="34"/>
      <c r="L12" s="21" t="s">
        <v>17</v>
      </c>
      <c r="M12" s="22"/>
      <c r="N12" s="22"/>
      <c r="O12" s="22"/>
      <c r="P12" s="48"/>
      <c r="Q12" s="48"/>
      <c r="R12" s="48"/>
      <c r="S12" s="48"/>
    </row>
    <row r="13" spans="1:19" ht="5.0999999999999996" customHeight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x14ac:dyDescent="0.2">
      <c r="A14" s="21" t="s">
        <v>18</v>
      </c>
      <c r="B14" s="22"/>
      <c r="C14" s="34"/>
      <c r="D14" s="34"/>
      <c r="E14" s="34"/>
      <c r="F14" s="34"/>
      <c r="G14" s="34"/>
      <c r="H14" s="35"/>
      <c r="I14" s="21" t="s">
        <v>19</v>
      </c>
      <c r="J14" s="22"/>
      <c r="K14" s="22"/>
      <c r="L14" s="22"/>
      <c r="M14" s="48"/>
      <c r="N14" s="48"/>
      <c r="O14" s="48"/>
      <c r="P14" s="48"/>
      <c r="Q14" s="48"/>
      <c r="R14" s="48"/>
      <c r="S14" s="48"/>
    </row>
    <row r="15" spans="1:19" ht="5.0999999999999996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x14ac:dyDescent="0.2">
      <c r="A16" s="21" t="s">
        <v>20</v>
      </c>
      <c r="B16" s="22"/>
      <c r="C16" s="22"/>
      <c r="D16" s="22"/>
      <c r="E16" s="22"/>
      <c r="F16" s="34"/>
      <c r="G16" s="34"/>
      <c r="H16" s="34"/>
      <c r="I16" s="34"/>
      <c r="J16" s="34"/>
      <c r="K16" s="3" t="s">
        <v>21</v>
      </c>
      <c r="L16" s="34"/>
      <c r="M16" s="34"/>
      <c r="N16" s="3" t="s">
        <v>35</v>
      </c>
      <c r="O16" s="34"/>
      <c r="P16" s="34"/>
      <c r="Q16" s="3" t="s">
        <v>34</v>
      </c>
      <c r="R16" s="34"/>
      <c r="S16" s="34"/>
    </row>
    <row r="17" spans="1:19" ht="5.0999999999999996" customHeight="1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x14ac:dyDescent="0.2">
      <c r="A18" s="21" t="s">
        <v>22</v>
      </c>
      <c r="B18" s="22"/>
      <c r="C18" s="22"/>
      <c r="D18" s="22"/>
      <c r="E18" s="22"/>
      <c r="F18" s="22"/>
      <c r="G18" s="23"/>
      <c r="H18" s="23"/>
      <c r="I18" s="23"/>
      <c r="J18" s="23"/>
      <c r="K18" s="23"/>
      <c r="L18" s="21" t="s">
        <v>23</v>
      </c>
      <c r="M18" s="22"/>
      <c r="N18" s="22"/>
      <c r="O18" s="22"/>
      <c r="P18" s="23"/>
      <c r="Q18" s="23"/>
      <c r="R18" s="23"/>
      <c r="S18" s="23"/>
    </row>
    <row r="19" spans="1:19" ht="5.0999999999999996" customHeight="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10" customFormat="1" ht="12" x14ac:dyDescent="0.2">
      <c r="A20" s="26" t="s">
        <v>24</v>
      </c>
      <c r="B20" s="26"/>
      <c r="C20" s="26"/>
      <c r="D20" s="26"/>
      <c r="E20" s="26"/>
      <c r="F20" s="26"/>
      <c r="G20" s="27"/>
      <c r="H20" s="27"/>
      <c r="I20" s="9" t="s">
        <v>25</v>
      </c>
      <c r="J20" s="37"/>
      <c r="K20" s="37"/>
      <c r="L20" s="25" t="s">
        <v>26</v>
      </c>
      <c r="M20" s="25"/>
      <c r="N20" s="11">
        <f>IF(G20="",0,(J20-G20)+1)</f>
        <v>0</v>
      </c>
      <c r="O20" s="25" t="s">
        <v>40</v>
      </c>
      <c r="P20" s="25"/>
      <c r="Q20" s="36">
        <v>0</v>
      </c>
      <c r="R20" s="36"/>
      <c r="S20" s="36"/>
    </row>
    <row r="21" spans="1:19" ht="5.0999999999999996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2" customHeight="1" x14ac:dyDescent="0.2">
      <c r="A22" s="39" t="s">
        <v>56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6"/>
      <c r="M22" s="15" t="s">
        <v>57</v>
      </c>
      <c r="N22" s="17" t="s">
        <v>61</v>
      </c>
      <c r="O22" s="15" t="s">
        <v>58</v>
      </c>
      <c r="Q22" s="38">
        <f>IF(L22="",0,(SUM(Q20*0.075)))</f>
        <v>0</v>
      </c>
      <c r="R22" s="38"/>
      <c r="S22" s="38"/>
    </row>
    <row r="23" spans="1:19" ht="5.0999999999999996" customHeight="1" x14ac:dyDescent="0.2"/>
    <row r="24" spans="1:19" s="10" customFormat="1" ht="12" x14ac:dyDescent="0.2">
      <c r="A24" s="26" t="s">
        <v>41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18"/>
      <c r="N24" s="118"/>
      <c r="O24" s="25" t="s">
        <v>40</v>
      </c>
      <c r="P24" s="25"/>
      <c r="Q24" s="119">
        <v>0</v>
      </c>
      <c r="R24" s="119"/>
      <c r="S24" s="119"/>
    </row>
    <row r="25" spans="1:19" ht="5.0999999999999996" customHeight="1" x14ac:dyDescent="0.2"/>
    <row r="26" spans="1:19" s="10" customFormat="1" ht="12" x14ac:dyDescent="0.2">
      <c r="A26" s="26" t="s">
        <v>43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5" t="s">
        <v>40</v>
      </c>
      <c r="P26" s="25"/>
      <c r="Q26" s="117">
        <f>SUM(Q20+Q24)*0.1</f>
        <v>0</v>
      </c>
      <c r="R26" s="117"/>
      <c r="S26" s="117"/>
    </row>
    <row r="27" spans="1:19" ht="4.5" customHeight="1" x14ac:dyDescent="0.2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4"/>
      <c r="Q27" s="8"/>
      <c r="R27" s="8"/>
      <c r="S27" s="8"/>
    </row>
    <row r="28" spans="1:19" s="10" customFormat="1" x14ac:dyDescent="0.2">
      <c r="A28" s="25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0"/>
      <c r="P28" s="30"/>
      <c r="Q28" s="122">
        <f>SUM(Q20+Q22+Q24+Q26)</f>
        <v>0</v>
      </c>
      <c r="R28" s="122"/>
      <c r="S28" s="122"/>
    </row>
    <row r="29" spans="1:19" ht="5.0999999999999996" customHeight="1" x14ac:dyDescent="0.2"/>
    <row r="30" spans="1:19" s="10" customFormat="1" ht="12" x14ac:dyDescent="0.2">
      <c r="A30" s="26" t="s">
        <v>27</v>
      </c>
      <c r="B30" s="26"/>
      <c r="C30" s="26"/>
      <c r="D30" s="26"/>
      <c r="E30" s="26"/>
      <c r="F30" s="26"/>
      <c r="G30" s="27"/>
      <c r="H30" s="27"/>
      <c r="I30" s="9" t="s">
        <v>25</v>
      </c>
      <c r="J30" s="37"/>
      <c r="K30" s="37"/>
      <c r="L30" s="25" t="s">
        <v>28</v>
      </c>
      <c r="M30" s="25"/>
      <c r="N30" s="11"/>
      <c r="O30" s="25" t="s">
        <v>40</v>
      </c>
      <c r="P30" s="25"/>
      <c r="Q30" s="36">
        <f>SUM(G18*N30)</f>
        <v>0</v>
      </c>
      <c r="R30" s="36"/>
      <c r="S30" s="36"/>
    </row>
    <row r="31" spans="1:19" s="10" customFormat="1" ht="5.0999999999999996" customHeight="1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s="10" customFormat="1" ht="12" x14ac:dyDescent="0.2">
      <c r="A32" s="26" t="s">
        <v>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18"/>
      <c r="N32" s="118"/>
      <c r="O32" s="25" t="s">
        <v>40</v>
      </c>
      <c r="P32" s="25"/>
      <c r="Q32" s="119">
        <f>SUM(M32*P18)</f>
        <v>0</v>
      </c>
      <c r="R32" s="119"/>
      <c r="S32" s="119"/>
    </row>
    <row r="33" spans="1:35" s="10" customFormat="1" ht="5.0999999999999996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35" s="10" customFormat="1" ht="12" x14ac:dyDescent="0.2">
      <c r="A34" s="26" t="s">
        <v>29</v>
      </c>
      <c r="B34" s="26"/>
      <c r="C34" s="26"/>
      <c r="D34" s="26"/>
      <c r="E34" s="26"/>
      <c r="F34" s="26"/>
      <c r="G34" s="7" t="s">
        <v>30</v>
      </c>
      <c r="H34" s="31"/>
      <c r="I34" s="31"/>
      <c r="J34" s="25" t="s">
        <v>31</v>
      </c>
      <c r="K34" s="25"/>
      <c r="L34" s="25"/>
      <c r="M34" s="32"/>
      <c r="N34" s="32"/>
      <c r="O34" s="25" t="s">
        <v>40</v>
      </c>
      <c r="P34" s="25"/>
      <c r="Q34" s="36">
        <f>SUM(H34*M34)*N30</f>
        <v>0</v>
      </c>
      <c r="R34" s="36"/>
      <c r="S34" s="36"/>
    </row>
    <row r="35" spans="1:35" s="10" customFormat="1" ht="5.0999999999999996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35" s="10" customFormat="1" ht="12" x14ac:dyDescent="0.2">
      <c r="A36" s="26" t="s">
        <v>42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5" t="s">
        <v>40</v>
      </c>
      <c r="P36" s="25"/>
      <c r="Q36" s="117">
        <f>SUM(Q30+Q32)*0.1</f>
        <v>0</v>
      </c>
      <c r="R36" s="117"/>
      <c r="S36" s="117"/>
    </row>
    <row r="37" spans="1:35" s="10" customFormat="1" ht="5.0999999999999996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35" s="10" customFormat="1" x14ac:dyDescent="0.2">
      <c r="A38" s="25" t="s">
        <v>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0"/>
      <c r="P38" s="30"/>
      <c r="Q38" s="122">
        <f>SUM(Q30+Q32+Q34+Q36)</f>
        <v>0</v>
      </c>
      <c r="R38" s="122"/>
      <c r="S38" s="122"/>
    </row>
    <row r="39" spans="1:35" ht="5.0999999999999996" customHeight="1" thickBot="1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35" ht="13.5" thickBot="1" x14ac:dyDescent="0.25">
      <c r="A40" s="125" t="s">
        <v>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1:35" ht="49.5" customHeight="1" thickBot="1" x14ac:dyDescent="0.25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</row>
    <row r="42" spans="1:35" ht="5.0999999999999996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35" x14ac:dyDescent="0.2">
      <c r="A43" s="91" t="s">
        <v>7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1:35" ht="3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35" x14ac:dyDescent="0.2">
      <c r="A45" s="123" t="s">
        <v>45</v>
      </c>
      <c r="B45" s="123"/>
      <c r="C45" s="123"/>
      <c r="D45" s="123"/>
      <c r="E45" s="123"/>
      <c r="F45" s="124"/>
      <c r="G45" s="14" t="s">
        <v>61</v>
      </c>
      <c r="H45" s="114" t="s">
        <v>39</v>
      </c>
      <c r="I45" s="22"/>
      <c r="J45" s="22"/>
      <c r="K45" s="115"/>
      <c r="L45" s="14"/>
      <c r="M45" s="114" t="s">
        <v>44</v>
      </c>
      <c r="N45" s="115"/>
      <c r="O45" s="115"/>
      <c r="P45" s="115"/>
      <c r="Q45" s="115"/>
      <c r="R45" s="115"/>
      <c r="S45" s="115"/>
    </row>
    <row r="46" spans="1:35" ht="3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AI46" s="13"/>
    </row>
    <row r="47" spans="1:35" ht="9.75" customHeight="1" x14ac:dyDescent="0.2">
      <c r="A47" s="59" t="s">
        <v>4</v>
      </c>
      <c r="B47" s="60"/>
      <c r="C47" s="60"/>
      <c r="D47" s="60"/>
      <c r="E47" s="60"/>
      <c r="F47" s="60"/>
      <c r="G47" s="60"/>
      <c r="H47" s="61"/>
      <c r="I47" s="59" t="s">
        <v>5</v>
      </c>
      <c r="J47" s="60"/>
      <c r="K47" s="60"/>
      <c r="L47" s="60"/>
      <c r="M47" s="60"/>
      <c r="N47" s="60"/>
      <c r="O47" s="60"/>
      <c r="P47" s="61"/>
      <c r="Q47" s="59" t="s">
        <v>6</v>
      </c>
      <c r="R47" s="60"/>
      <c r="S47" s="61"/>
      <c r="AI47" s="12"/>
    </row>
    <row r="48" spans="1:35" ht="16.5" customHeight="1" x14ac:dyDescent="0.2">
      <c r="A48" s="50"/>
      <c r="B48" s="51"/>
      <c r="C48" s="51"/>
      <c r="D48" s="51"/>
      <c r="E48" s="51"/>
      <c r="F48" s="51"/>
      <c r="G48" s="51"/>
      <c r="H48" s="52"/>
      <c r="I48" s="53"/>
      <c r="J48" s="54"/>
      <c r="K48" s="54"/>
      <c r="L48" s="54"/>
      <c r="M48" s="54"/>
      <c r="N48" s="54"/>
      <c r="O48" s="54"/>
      <c r="P48" s="55"/>
      <c r="Q48" s="56"/>
      <c r="R48" s="57"/>
      <c r="S48" s="58"/>
      <c r="AI48" s="12"/>
    </row>
    <row r="49" spans="1:35" x14ac:dyDescent="0.2">
      <c r="A49" s="112" t="s">
        <v>38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AI49" s="12"/>
    </row>
    <row r="50" spans="1:35" ht="9.75" customHeight="1" x14ac:dyDescent="0.2">
      <c r="A50" s="59" t="s">
        <v>4</v>
      </c>
      <c r="B50" s="60"/>
      <c r="C50" s="60"/>
      <c r="D50" s="60"/>
      <c r="E50" s="60"/>
      <c r="F50" s="60"/>
      <c r="G50" s="60"/>
      <c r="H50" s="61"/>
      <c r="I50" s="59" t="s">
        <v>5</v>
      </c>
      <c r="J50" s="60"/>
      <c r="K50" s="60"/>
      <c r="L50" s="60"/>
      <c r="M50" s="60"/>
      <c r="N50" s="60"/>
      <c r="O50" s="60"/>
      <c r="P50" s="61"/>
      <c r="Q50" s="59" t="s">
        <v>6</v>
      </c>
      <c r="R50" s="60"/>
      <c r="S50" s="61"/>
    </row>
    <row r="51" spans="1:35" ht="16.5" customHeight="1" x14ac:dyDescent="0.2">
      <c r="A51" s="50"/>
      <c r="B51" s="51"/>
      <c r="C51" s="51"/>
      <c r="D51" s="51"/>
      <c r="E51" s="51"/>
      <c r="F51" s="51"/>
      <c r="G51" s="51"/>
      <c r="H51" s="52"/>
      <c r="I51" s="53"/>
      <c r="J51" s="54"/>
      <c r="K51" s="54"/>
      <c r="L51" s="54"/>
      <c r="M51" s="54"/>
      <c r="N51" s="54"/>
      <c r="O51" s="54"/>
      <c r="P51" s="55"/>
      <c r="Q51" s="56"/>
      <c r="R51" s="57"/>
      <c r="S51" s="58"/>
    </row>
    <row r="52" spans="1:35" ht="5.0999999999999996" customHeight="1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1:35" x14ac:dyDescent="0.2">
      <c r="A53" s="91" t="s">
        <v>33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1:35" x14ac:dyDescent="0.2">
      <c r="A54" s="92" t="s">
        <v>36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93"/>
      <c r="Q54" s="93"/>
      <c r="R54" s="93"/>
      <c r="S54" s="93"/>
    </row>
    <row r="55" spans="1:35" x14ac:dyDescent="0.2">
      <c r="A55" s="21" t="s">
        <v>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1:35" ht="5.0999999999999996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35" s="10" customFormat="1" ht="12" x14ac:dyDescent="0.2">
      <c r="A57" s="110" t="s">
        <v>50</v>
      </c>
      <c r="B57" s="109"/>
      <c r="C57" s="109"/>
      <c r="D57" s="109"/>
      <c r="E57" s="109"/>
      <c r="F57" s="94"/>
      <c r="G57" s="94"/>
      <c r="H57" s="94"/>
      <c r="I57" s="94"/>
      <c r="J57" s="94"/>
      <c r="K57" s="94"/>
      <c r="L57" s="94"/>
      <c r="M57" s="94"/>
      <c r="N57" s="95"/>
      <c r="O57" s="108" t="s">
        <v>10</v>
      </c>
      <c r="P57" s="109"/>
      <c r="Q57" s="109"/>
      <c r="R57" s="94"/>
      <c r="S57" s="95"/>
    </row>
    <row r="58" spans="1:35" s="10" customFormat="1" ht="12" x14ac:dyDescent="0.2">
      <c r="A58" s="111" t="s">
        <v>51</v>
      </c>
      <c r="B58" s="63"/>
      <c r="C58" s="63"/>
      <c r="D58" s="63"/>
      <c r="E58" s="63"/>
      <c r="F58" s="63"/>
      <c r="G58" s="63"/>
      <c r="H58" s="63"/>
      <c r="I58" s="64"/>
      <c r="J58" s="62" t="s">
        <v>11</v>
      </c>
      <c r="K58" s="63"/>
      <c r="L58" s="63"/>
      <c r="M58" s="63"/>
      <c r="N58" s="64"/>
      <c r="O58" s="105" t="s">
        <v>48</v>
      </c>
      <c r="P58" s="106"/>
      <c r="Q58" s="107"/>
      <c r="R58" s="106" t="s">
        <v>49</v>
      </c>
      <c r="S58" s="107"/>
    </row>
    <row r="59" spans="1:35" s="10" customFormat="1" ht="12" x14ac:dyDescent="0.2">
      <c r="A59" s="72"/>
      <c r="B59" s="73"/>
      <c r="C59" s="73"/>
      <c r="D59" s="73"/>
      <c r="E59" s="73"/>
      <c r="F59" s="73"/>
      <c r="G59" s="73"/>
      <c r="H59" s="73"/>
      <c r="I59" s="74"/>
      <c r="J59" s="75" t="s">
        <v>52</v>
      </c>
      <c r="K59" s="76"/>
      <c r="L59" s="76"/>
      <c r="M59" s="76"/>
      <c r="N59" s="77"/>
      <c r="O59" s="102"/>
      <c r="P59" s="103"/>
      <c r="Q59" s="104"/>
      <c r="R59" s="83">
        <f>SUM(Q20,Q22)</f>
        <v>0</v>
      </c>
      <c r="S59" s="84"/>
    </row>
    <row r="60" spans="1:35" s="10" customFormat="1" ht="12" x14ac:dyDescent="0.2">
      <c r="A60" s="66"/>
      <c r="B60" s="67"/>
      <c r="C60" s="67"/>
      <c r="D60" s="67"/>
      <c r="E60" s="67"/>
      <c r="F60" s="67"/>
      <c r="G60" s="67"/>
      <c r="H60" s="67"/>
      <c r="I60" s="68"/>
      <c r="J60" s="69" t="s">
        <v>53</v>
      </c>
      <c r="K60" s="70"/>
      <c r="L60" s="70"/>
      <c r="M60" s="70"/>
      <c r="N60" s="71"/>
      <c r="O60" s="99"/>
      <c r="P60" s="100"/>
      <c r="Q60" s="101"/>
      <c r="R60" s="80">
        <f>SUM(Q24,Q26)</f>
        <v>0</v>
      </c>
      <c r="S60" s="81"/>
    </row>
    <row r="61" spans="1:35" s="10" customFormat="1" ht="13.5" x14ac:dyDescent="0.2">
      <c r="A61" s="66"/>
      <c r="B61" s="67"/>
      <c r="C61" s="67"/>
      <c r="D61" s="67"/>
      <c r="E61" s="67"/>
      <c r="F61" s="67"/>
      <c r="G61" s="67"/>
      <c r="H61" s="67"/>
      <c r="I61" s="68"/>
      <c r="J61" s="69" t="s">
        <v>54</v>
      </c>
      <c r="K61" s="70"/>
      <c r="L61" s="70"/>
      <c r="M61" s="70"/>
      <c r="N61" s="71"/>
      <c r="O61" s="99"/>
      <c r="P61" s="100"/>
      <c r="Q61" s="101"/>
      <c r="R61" s="80">
        <f>SUM(Q32,Q36)</f>
        <v>0</v>
      </c>
      <c r="S61" s="81"/>
    </row>
    <row r="62" spans="1:35" s="10" customFormat="1" ht="13.5" x14ac:dyDescent="0.2">
      <c r="A62" s="85"/>
      <c r="B62" s="86"/>
      <c r="C62" s="86"/>
      <c r="D62" s="86"/>
      <c r="E62" s="86"/>
      <c r="F62" s="86"/>
      <c r="G62" s="86"/>
      <c r="H62" s="86"/>
      <c r="I62" s="87"/>
      <c r="J62" s="88" t="s">
        <v>55</v>
      </c>
      <c r="K62" s="89"/>
      <c r="L62" s="89"/>
      <c r="M62" s="89"/>
      <c r="N62" s="90"/>
      <c r="O62" s="96"/>
      <c r="P62" s="97"/>
      <c r="Q62" s="98"/>
      <c r="R62" s="78">
        <f>SUM(Q30,Q34)</f>
        <v>0</v>
      </c>
      <c r="S62" s="79"/>
    </row>
    <row r="63" spans="1:35" ht="32.25" customHeight="1" x14ac:dyDescent="0.2">
      <c r="A63" s="82" t="s">
        <v>47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35" x14ac:dyDescent="0.2">
      <c r="A64" s="65" t="s">
        <v>37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x14ac:dyDescent="0.2">
      <c r="A65" s="59" t="s">
        <v>4</v>
      </c>
      <c r="B65" s="60"/>
      <c r="C65" s="60"/>
      <c r="D65" s="60"/>
      <c r="E65" s="60"/>
      <c r="F65" s="60"/>
      <c r="G65" s="60"/>
      <c r="H65" s="61"/>
      <c r="I65" s="59" t="s">
        <v>5</v>
      </c>
      <c r="J65" s="60"/>
      <c r="K65" s="60"/>
      <c r="L65" s="60"/>
      <c r="M65" s="60"/>
      <c r="N65" s="60"/>
      <c r="O65" s="60"/>
      <c r="P65" s="61"/>
      <c r="Q65" s="59" t="s">
        <v>6</v>
      </c>
      <c r="R65" s="60"/>
      <c r="S65" s="61"/>
    </row>
    <row r="66" spans="1:19" ht="30" customHeight="1" x14ac:dyDescent="0.2">
      <c r="A66" s="50"/>
      <c r="B66" s="51"/>
      <c r="C66" s="51"/>
      <c r="D66" s="51"/>
      <c r="E66" s="51"/>
      <c r="F66" s="51"/>
      <c r="G66" s="51"/>
      <c r="H66" s="52"/>
      <c r="I66" s="53"/>
      <c r="J66" s="54"/>
      <c r="K66" s="54"/>
      <c r="L66" s="54"/>
      <c r="M66" s="54"/>
      <c r="N66" s="54"/>
      <c r="O66" s="54"/>
      <c r="P66" s="55"/>
      <c r="Q66" s="56"/>
      <c r="R66" s="57"/>
      <c r="S66" s="58"/>
    </row>
  </sheetData>
  <sheetProtection selectLockedCells="1"/>
  <mergeCells count="142">
    <mergeCell ref="A41:S41"/>
    <mergeCell ref="Q38:S38"/>
    <mergeCell ref="A45:F45"/>
    <mergeCell ref="A38:P38"/>
    <mergeCell ref="O24:P24"/>
    <mergeCell ref="A26:N26"/>
    <mergeCell ref="A43:S43"/>
    <mergeCell ref="A37:S37"/>
    <mergeCell ref="A42:S42"/>
    <mergeCell ref="A40:S40"/>
    <mergeCell ref="A28:P28"/>
    <mergeCell ref="A39:S39"/>
    <mergeCell ref="A33:S33"/>
    <mergeCell ref="A36:N36"/>
    <mergeCell ref="O36:P36"/>
    <mergeCell ref="Q36:S36"/>
    <mergeCell ref="Q28:S28"/>
    <mergeCell ref="I47:P47"/>
    <mergeCell ref="Q47:S47"/>
    <mergeCell ref="A49:S49"/>
    <mergeCell ref="A47:H47"/>
    <mergeCell ref="A44:S44"/>
    <mergeCell ref="H45:K45"/>
    <mergeCell ref="A48:H48"/>
    <mergeCell ref="A52:S52"/>
    <mergeCell ref="I48:P48"/>
    <mergeCell ref="Q48:S48"/>
    <mergeCell ref="Q50:S50"/>
    <mergeCell ref="A51:H51"/>
    <mergeCell ref="I51:P51"/>
    <mergeCell ref="Q51:S51"/>
    <mergeCell ref="M45:S45"/>
    <mergeCell ref="A46:S46"/>
    <mergeCell ref="A53:S53"/>
    <mergeCell ref="A54:O54"/>
    <mergeCell ref="P54:S54"/>
    <mergeCell ref="R57:S57"/>
    <mergeCell ref="O62:Q62"/>
    <mergeCell ref="O61:Q61"/>
    <mergeCell ref="O60:Q60"/>
    <mergeCell ref="O59:Q59"/>
    <mergeCell ref="O58:Q58"/>
    <mergeCell ref="A56:S56"/>
    <mergeCell ref="F57:N57"/>
    <mergeCell ref="O57:Q57"/>
    <mergeCell ref="R58:S58"/>
    <mergeCell ref="A57:E57"/>
    <mergeCell ref="A58:I58"/>
    <mergeCell ref="A66:H66"/>
    <mergeCell ref="I66:P66"/>
    <mergeCell ref="Q66:S66"/>
    <mergeCell ref="A50:H50"/>
    <mergeCell ref="I50:P50"/>
    <mergeCell ref="A65:H65"/>
    <mergeCell ref="I65:P65"/>
    <mergeCell ref="Q65:S65"/>
    <mergeCell ref="J58:N58"/>
    <mergeCell ref="A55:S55"/>
    <mergeCell ref="A64:S64"/>
    <mergeCell ref="A61:I61"/>
    <mergeCell ref="A60:I60"/>
    <mergeCell ref="J60:N60"/>
    <mergeCell ref="J61:N61"/>
    <mergeCell ref="A59:I59"/>
    <mergeCell ref="J59:N59"/>
    <mergeCell ref="R62:S62"/>
    <mergeCell ref="R61:S61"/>
    <mergeCell ref="A63:S63"/>
    <mergeCell ref="R60:S60"/>
    <mergeCell ref="R59:S59"/>
    <mergeCell ref="A62:I62"/>
    <mergeCell ref="J62:N62"/>
    <mergeCell ref="M1:S1"/>
    <mergeCell ref="M3:S3"/>
    <mergeCell ref="L16:M16"/>
    <mergeCell ref="O16:P16"/>
    <mergeCell ref="R16:S16"/>
    <mergeCell ref="A4:B4"/>
    <mergeCell ref="A6:B6"/>
    <mergeCell ref="A8:B8"/>
    <mergeCell ref="A10:B10"/>
    <mergeCell ref="C8:S8"/>
    <mergeCell ref="C10:S10"/>
    <mergeCell ref="C4:E4"/>
    <mergeCell ref="A7:S7"/>
    <mergeCell ref="F16:J16"/>
    <mergeCell ref="M14:S14"/>
    <mergeCell ref="A15:S15"/>
    <mergeCell ref="I14:L14"/>
    <mergeCell ref="A12:D12"/>
    <mergeCell ref="P12:S12"/>
    <mergeCell ref="A16:E16"/>
    <mergeCell ref="A1:C1"/>
    <mergeCell ref="Q22:S22"/>
    <mergeCell ref="A22:K22"/>
    <mergeCell ref="Q30:S30"/>
    <mergeCell ref="J20:K20"/>
    <mergeCell ref="A14:B14"/>
    <mergeCell ref="E12:K12"/>
    <mergeCell ref="A21:S21"/>
    <mergeCell ref="A13:S13"/>
    <mergeCell ref="O20:P20"/>
    <mergeCell ref="Q26:S26"/>
    <mergeCell ref="M24:N24"/>
    <mergeCell ref="Q24:S24"/>
    <mergeCell ref="A24:L24"/>
    <mergeCell ref="A35:S35"/>
    <mergeCell ref="O32:P32"/>
    <mergeCell ref="A34:F34"/>
    <mergeCell ref="H34:I34"/>
    <mergeCell ref="J34:L34"/>
    <mergeCell ref="A31:S31"/>
    <mergeCell ref="O34:P34"/>
    <mergeCell ref="A32:L32"/>
    <mergeCell ref="M34:N34"/>
    <mergeCell ref="L30:M30"/>
    <mergeCell ref="O30:P30"/>
    <mergeCell ref="O26:P26"/>
    <mergeCell ref="A30:F30"/>
    <mergeCell ref="G30:H30"/>
    <mergeCell ref="J30:K30"/>
    <mergeCell ref="M32:N32"/>
    <mergeCell ref="Q32:S32"/>
    <mergeCell ref="Q34:S34"/>
    <mergeCell ref="L18:O18"/>
    <mergeCell ref="P18:S18"/>
    <mergeCell ref="A19:S19"/>
    <mergeCell ref="L12:O12"/>
    <mergeCell ref="A17:S17"/>
    <mergeCell ref="L20:M20"/>
    <mergeCell ref="A20:F20"/>
    <mergeCell ref="G20:H20"/>
    <mergeCell ref="M2:S2"/>
    <mergeCell ref="A18:F18"/>
    <mergeCell ref="G18:K18"/>
    <mergeCell ref="A11:S11"/>
    <mergeCell ref="M4:S4"/>
    <mergeCell ref="M5:S5"/>
    <mergeCell ref="M6:S6"/>
    <mergeCell ref="A9:S9"/>
    <mergeCell ref="C14:H14"/>
    <mergeCell ref="Q20:S20"/>
  </mergeCells>
  <phoneticPr fontId="0" type="noConversion"/>
  <pageMargins left="0.5" right="0.5" top="0.5" bottom="0.5" header="0.25" footer="0.25"/>
  <pageSetup orientation="portrait" r:id="rId1"/>
  <headerFooter alignWithMargins="0">
    <oddHeader>&amp;C&amp;"Arial,Bold"&amp;12Contract Award/Renewal Recommendation and Funding Availability Certification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AQD-16</vt:lpstr>
      <vt:lpstr>'AQD-16'!Print_Area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2014-12-11T20:03:45Z</dcterms:created>
  <dcterms:modified xsi:type="dcterms:W3CDTF">2014-12-11T20:28:50Z</dcterms:modified>
</cp:coreProperties>
</file>